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<sst xmlns="http://schemas.openxmlformats.org/spreadsheetml/2006/main" count="33" uniqueCount="33">
  <si>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q1</t>
    </r>
    <r>
      <rPr>
        <sz val="10"/>
        <rFont val="Arial"/>
        <family val="2"/>
      </rPr>
      <t>(rad)</t>
    </r>
  </si>
  <si>
    <r>
      <t>tan(</t>
    </r>
    <r>
      <rPr>
        <sz val="10"/>
        <rFont val="Symbol"/>
        <family val="1"/>
      </rPr>
      <t>q</t>
    </r>
    <r>
      <rPr>
        <sz val="10"/>
        <rFont val="Arial"/>
        <family val="2"/>
      </rPr>
      <t>1)</t>
    </r>
  </si>
  <si>
    <r>
      <t>sin(</t>
    </r>
    <r>
      <rPr>
        <sz val="10"/>
        <rFont val="Symbol"/>
        <family val="1"/>
      </rPr>
      <t>q</t>
    </r>
    <r>
      <rPr>
        <sz val="10"/>
        <rFont val="Arial"/>
        <family val="0"/>
      </rPr>
      <t>2)</t>
    </r>
  </si>
  <si>
    <r>
      <t>sin(</t>
    </r>
    <r>
      <rPr>
        <sz val="10"/>
        <rFont val="Symbol"/>
        <family val="1"/>
      </rPr>
      <t>q</t>
    </r>
    <r>
      <rPr>
        <sz val="10"/>
        <rFont val="Arial"/>
        <family val="0"/>
      </rPr>
      <t>1)</t>
    </r>
  </si>
  <si>
    <r>
      <t>q</t>
    </r>
    <r>
      <rPr>
        <sz val="10"/>
        <rFont val="Arial"/>
        <family val="0"/>
      </rPr>
      <t>2(rad)</t>
    </r>
  </si>
  <si>
    <r>
      <t>q</t>
    </r>
    <r>
      <rPr>
        <sz val="10"/>
        <rFont val="Arial"/>
        <family val="0"/>
      </rPr>
      <t>2(deg)</t>
    </r>
  </si>
  <si>
    <r>
      <t>tan(</t>
    </r>
    <r>
      <rPr>
        <sz val="10"/>
        <rFont val="Symbol"/>
        <family val="1"/>
      </rPr>
      <t>q</t>
    </r>
    <r>
      <rPr>
        <sz val="10"/>
        <rFont val="Arial"/>
        <family val="2"/>
      </rPr>
      <t>2)</t>
    </r>
  </si>
  <si>
    <t>v1(m/s)</t>
  </si>
  <si>
    <t>v2(m/s)</t>
  </si>
  <si>
    <r>
      <t>r1(</t>
    </r>
    <r>
      <rPr>
        <sz val="10"/>
        <rFont val="Arial"/>
        <family val="2"/>
      </rPr>
      <t>g/cc)</t>
    </r>
  </si>
  <si>
    <r>
      <t>r2</t>
    </r>
    <r>
      <rPr>
        <sz val="10"/>
        <rFont val="Arial"/>
        <family val="2"/>
      </rPr>
      <t>(g/cc)</t>
    </r>
  </si>
  <si>
    <t>offset (m)</t>
  </si>
  <si>
    <t>A(m)</t>
  </si>
  <si>
    <t>B(m)</t>
  </si>
  <si>
    <t>travel A(m)</t>
  </si>
  <si>
    <t>travel B(m)</t>
  </si>
  <si>
    <t>time A(sec)</t>
  </si>
  <si>
    <t>time B(sec)</t>
  </si>
  <si>
    <t>2time</t>
  </si>
  <si>
    <t>2nd refl.</t>
  </si>
  <si>
    <t>1st refl</t>
  </si>
  <si>
    <r>
      <t>time</t>
    </r>
    <r>
      <rPr>
        <vertAlign val="superscript"/>
        <sz val="10"/>
        <rFont val="Arial"/>
        <family val="2"/>
      </rPr>
      <t>2</t>
    </r>
  </si>
  <si>
    <t>t10</t>
  </si>
  <si>
    <t>1sr refl</t>
  </si>
  <si>
    <t>time</t>
  </si>
  <si>
    <t>z3</t>
  </si>
  <si>
    <t>r3(gr/cc)=</t>
  </si>
  <si>
    <t>v3(m/s)</t>
  </si>
  <si>
    <t>h1(m)</t>
  </si>
  <si>
    <t>h2 (m)</t>
  </si>
  <si>
    <r>
      <t>x</t>
    </r>
    <r>
      <rPr>
        <vertAlign val="superscript"/>
        <sz val="10"/>
        <rFont val="Arial"/>
        <family val="2"/>
      </rPr>
      <t>2</t>
    </r>
  </si>
  <si>
    <r>
      <t>D</t>
    </r>
    <r>
      <rPr>
        <sz val="10"/>
        <rFont val="Arial"/>
        <family val="0"/>
      </rPr>
      <t>t</t>
    </r>
  </si>
  <si>
    <r>
      <t>q</t>
    </r>
    <r>
      <rPr>
        <b/>
        <sz val="10"/>
        <rFont val="Arial"/>
        <family val="0"/>
      </rPr>
      <t>1(deg)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</si>
</sst>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9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2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6"/>
      <name val="Arial"/>
      <family val="0"/>
    </font>
    <font>
      <sz val="2.5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Modeled Shot Gather XL432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Sheet1!$K$7:$K$77</c:f>
              <c:numCache/>
            </c:numRef>
          </c:xVal>
          <c:yVal>
            <c:numRef>
              <c:f>Sheet1!$P$7:$P$77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Sheet1!$K$7:$K$77</c:f>
              <c:numCache/>
            </c:numRef>
          </c:xVal>
          <c:yVal>
            <c:numRef>
              <c:f>Sheet1!$R$7:$R$77</c:f>
              <c:numCache/>
            </c:numRef>
          </c:yVal>
          <c:smooth val="0"/>
        </c:ser>
        <c:axId val="32973126"/>
        <c:axId val="28322679"/>
      </c:scatterChart>
      <c:valAx>
        <c:axId val="32973126"/>
        <c:scaling>
          <c:orientation val="minMax"/>
          <c:max val="4500"/>
          <c:min val="-4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22679"/>
        <c:crosses val="autoZero"/>
        <c:crossBetween val="midCat"/>
        <c:dispUnits/>
        <c:majorUnit val="1000"/>
        <c:minorUnit val="1000"/>
      </c:valAx>
      <c:valAx>
        <c:axId val="283226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312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Sheet1!$S$7:$S$41</c:f>
              <c:numCache/>
            </c:numRef>
          </c:xVal>
          <c:yVal>
            <c:numRef>
              <c:f>Sheet1!$T$7:$T$41</c:f>
              <c:numCache/>
            </c:numRef>
          </c:yVal>
          <c:smooth val="0"/>
        </c:ser>
        <c:axId val="53577520"/>
        <c:axId val="12435633"/>
      </c:scatterChart>
      <c:val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35633"/>
        <c:crosses val="autoZero"/>
        <c:crossBetween val="midCat"/>
        <c:dispUnits/>
      </c:valAx>
      <c:valAx>
        <c:axId val="12435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775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16</xdr:row>
      <xdr:rowOff>47625</xdr:rowOff>
    </xdr:from>
    <xdr:to>
      <xdr:col>12</xdr:col>
      <xdr:colOff>247650</xdr:colOff>
      <xdr:row>41</xdr:row>
      <xdr:rowOff>76200</xdr:rowOff>
    </xdr:to>
    <xdr:graphicFrame>
      <xdr:nvGraphicFramePr>
        <xdr:cNvPr id="1" name="Chart 8"/>
        <xdr:cNvGraphicFramePr/>
      </xdr:nvGraphicFramePr>
      <xdr:xfrm>
        <a:off x="1666875" y="2657475"/>
        <a:ext cx="60198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6</xdr:row>
      <xdr:rowOff>0</xdr:rowOff>
    </xdr:from>
    <xdr:to>
      <xdr:col>9</xdr:col>
      <xdr:colOff>476250</xdr:colOff>
      <xdr:row>6</xdr:row>
      <xdr:rowOff>0</xdr:rowOff>
    </xdr:to>
    <xdr:graphicFrame>
      <xdr:nvGraphicFramePr>
        <xdr:cNvPr id="2" name="Chart 14"/>
        <xdr:cNvGraphicFramePr/>
      </xdr:nvGraphicFramePr>
      <xdr:xfrm>
        <a:off x="1314450" y="990600"/>
        <a:ext cx="4676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9.8515625" style="0" customWidth="1"/>
    <col min="2" max="3" width="9.00390625" style="0" customWidth="1"/>
    <col min="11" max="11" width="10.57421875" style="3" customWidth="1"/>
    <col min="13" max="13" width="12.00390625" style="0" bestFit="1" customWidth="1"/>
    <col min="14" max="14" width="14.57421875" style="0" bestFit="1" customWidth="1"/>
    <col min="15" max="15" width="11.7109375" style="0" customWidth="1"/>
  </cols>
  <sheetData>
    <row r="1" spans="1:6" ht="12.75">
      <c r="A1" s="4" t="s">
        <v>28</v>
      </c>
      <c r="B1" s="4">
        <v>500</v>
      </c>
      <c r="C1" s="4" t="s">
        <v>29</v>
      </c>
      <c r="D1" s="4">
        <v>200</v>
      </c>
      <c r="E1" s="4" t="s">
        <v>25</v>
      </c>
      <c r="F1" s="4"/>
    </row>
    <row r="2" spans="1:6" ht="12.75">
      <c r="A2" s="4" t="s">
        <v>7</v>
      </c>
      <c r="B2" s="4">
        <v>2500</v>
      </c>
      <c r="C2" s="4" t="s">
        <v>8</v>
      </c>
      <c r="D2" s="4">
        <v>4500</v>
      </c>
      <c r="E2" s="4" t="s">
        <v>27</v>
      </c>
      <c r="F2" s="4">
        <v>4000</v>
      </c>
    </row>
    <row r="3" spans="1:6" ht="12.75">
      <c r="A3" s="5" t="s">
        <v>9</v>
      </c>
      <c r="B3" s="4">
        <v>2.2</v>
      </c>
      <c r="C3" s="5" t="s">
        <v>10</v>
      </c>
      <c r="D3" s="4">
        <v>2.7</v>
      </c>
      <c r="E3" s="4" t="s">
        <v>26</v>
      </c>
      <c r="F3" s="4">
        <v>2.6</v>
      </c>
    </row>
    <row r="4" spans="1:6" ht="12.75">
      <c r="A4" s="4" t="s">
        <v>22</v>
      </c>
      <c r="B4" s="4">
        <f>2*B1/B2</f>
        <v>0.4</v>
      </c>
      <c r="C4" s="6"/>
      <c r="D4" s="4"/>
      <c r="E4" s="4"/>
      <c r="F4" s="4"/>
    </row>
    <row r="5" spans="1:20" ht="14.25">
      <c r="A5" s="10" t="s">
        <v>32</v>
      </c>
      <c r="B5" s="1" t="s">
        <v>0</v>
      </c>
      <c r="C5" s="2" t="s">
        <v>1</v>
      </c>
      <c r="D5" t="s">
        <v>12</v>
      </c>
      <c r="E5" t="s">
        <v>3</v>
      </c>
      <c r="F5" t="s">
        <v>2</v>
      </c>
      <c r="G5" s="1" t="s">
        <v>4</v>
      </c>
      <c r="H5" s="1" t="s">
        <v>5</v>
      </c>
      <c r="I5" s="2" t="s">
        <v>6</v>
      </c>
      <c r="J5" t="s">
        <v>13</v>
      </c>
      <c r="K5" s="3" t="s">
        <v>11</v>
      </c>
      <c r="L5" t="s">
        <v>14</v>
      </c>
      <c r="M5" t="s">
        <v>15</v>
      </c>
      <c r="N5" t="s">
        <v>16</v>
      </c>
      <c r="O5" t="s">
        <v>17</v>
      </c>
      <c r="P5" s="3" t="s">
        <v>18</v>
      </c>
      <c r="Q5" t="s">
        <v>21</v>
      </c>
      <c r="R5" s="3" t="s">
        <v>24</v>
      </c>
      <c r="S5" s="8" t="s">
        <v>30</v>
      </c>
      <c r="T5" s="7" t="s">
        <v>31</v>
      </c>
    </row>
    <row r="6" spans="1:20" ht="12.75">
      <c r="A6" s="10"/>
      <c r="C6" s="2"/>
      <c r="P6" s="3" t="s">
        <v>19</v>
      </c>
      <c r="Q6" t="s">
        <v>20</v>
      </c>
      <c r="R6" s="3" t="s">
        <v>23</v>
      </c>
      <c r="S6" s="2"/>
      <c r="T6" s="9"/>
    </row>
    <row r="7" spans="1:20" ht="12.75">
      <c r="A7" s="3">
        <v>33.3929</v>
      </c>
      <c r="B7">
        <f aca="true" t="shared" si="0" ref="B7:B40">A7*6.28/360</f>
        <v>0.5825205888888889</v>
      </c>
      <c r="C7" s="2">
        <f aca="true" t="shared" si="1" ref="C7:C52">TAN(B7)</f>
        <v>0.6587769563516837</v>
      </c>
      <c r="D7">
        <f aca="true" t="shared" si="2" ref="D7:D52">$B$1*C7</f>
        <v>329.38847817584184</v>
      </c>
      <c r="E7">
        <f aca="true" t="shared" si="3" ref="E7:E40">SIN(B7)</f>
        <v>0.5501305721226253</v>
      </c>
      <c r="F7">
        <f aca="true" t="shared" si="4" ref="F7:F52">E7*($D$2/$B$2)</f>
        <v>0.9902350298207255</v>
      </c>
      <c r="G7">
        <f aca="true" t="shared" si="5" ref="G7:G52">ASIN(F7)</f>
        <v>1.4309327923490498</v>
      </c>
      <c r="H7">
        <f aca="true" t="shared" si="6" ref="H7:H52">360*G7/6.28</f>
        <v>82.0279944658691</v>
      </c>
      <c r="I7">
        <f aca="true" t="shared" si="7" ref="I7:I40">TAN(G7)</f>
        <v>7.10314437322544</v>
      </c>
      <c r="J7">
        <f aca="true" t="shared" si="8" ref="J7:J52">$D$1*I7</f>
        <v>1420.628874645088</v>
      </c>
      <c r="K7" s="3">
        <f aca="true" t="shared" si="9" ref="K7:K39">2*(J7+D7)</f>
        <v>3500.0347056418595</v>
      </c>
      <c r="L7">
        <f aca="true" t="shared" si="10" ref="L7:L40">D7/E7</f>
        <v>598.7459975273297</v>
      </c>
      <c r="M7">
        <f aca="true" t="shared" si="11" ref="M7:M40">J7/F7</f>
        <v>1434.6380726424936</v>
      </c>
      <c r="N7">
        <f aca="true" t="shared" si="12" ref="N7:N41">L7/$B$2</f>
        <v>0.23949839901093187</v>
      </c>
      <c r="O7">
        <f aca="true" t="shared" si="13" ref="O7:O41">M7/$D$2</f>
        <v>0.3188084605872208</v>
      </c>
      <c r="P7" s="3">
        <f aca="true" t="shared" si="14" ref="P7:P39">2*(N7+O7)</f>
        <v>1.1166137191963053</v>
      </c>
      <c r="Q7">
        <f aca="true" t="shared" si="15" ref="Q7:Q41">$B$4^2+(K7^2)/$B$2^2</f>
        <v>2.1200388705116</v>
      </c>
      <c r="R7" s="3">
        <f aca="true" t="shared" si="16" ref="R7:R39">SQRT(Q7)</f>
        <v>1.4560353259834047</v>
      </c>
      <c r="S7" s="2">
        <f aca="true" t="shared" si="17" ref="S7:S40">K7^2</f>
        <v>12250242.940697499</v>
      </c>
      <c r="T7" s="9">
        <f aca="true" t="shared" si="18" ref="T7:T40">R7-0.4</f>
        <v>1.0560353259834048</v>
      </c>
    </row>
    <row r="8" spans="1:20" ht="12.75">
      <c r="A8" s="3"/>
      <c r="B8">
        <f t="shared" si="0"/>
        <v>0</v>
      </c>
      <c r="C8" s="2">
        <f t="shared" si="1"/>
        <v>0</v>
      </c>
      <c r="D8">
        <f t="shared" si="2"/>
        <v>0</v>
      </c>
      <c r="E8">
        <f t="shared" si="3"/>
        <v>0</v>
      </c>
      <c r="F8">
        <f t="shared" si="4"/>
        <v>0</v>
      </c>
      <c r="G8">
        <f t="shared" si="5"/>
        <v>0</v>
      </c>
      <c r="H8">
        <f t="shared" si="6"/>
        <v>0</v>
      </c>
      <c r="I8">
        <f t="shared" si="7"/>
        <v>0</v>
      </c>
      <c r="J8">
        <f t="shared" si="8"/>
        <v>0</v>
      </c>
      <c r="K8" s="3">
        <f t="shared" si="9"/>
        <v>0</v>
      </c>
      <c r="L8" t="e">
        <f t="shared" si="10"/>
        <v>#DIV/0!</v>
      </c>
      <c r="M8" t="e">
        <f t="shared" si="11"/>
        <v>#DIV/0!</v>
      </c>
      <c r="N8" t="e">
        <f t="shared" si="12"/>
        <v>#DIV/0!</v>
      </c>
      <c r="O8" t="e">
        <f t="shared" si="13"/>
        <v>#DIV/0!</v>
      </c>
      <c r="P8" s="3" t="e">
        <f t="shared" si="14"/>
        <v>#DIV/0!</v>
      </c>
      <c r="Q8">
        <f t="shared" si="15"/>
        <v>0.16000000000000003</v>
      </c>
      <c r="R8" s="3">
        <f t="shared" si="16"/>
        <v>0.4</v>
      </c>
      <c r="S8" s="2">
        <f t="shared" si="17"/>
        <v>0</v>
      </c>
      <c r="T8" s="9">
        <f t="shared" si="18"/>
        <v>0</v>
      </c>
    </row>
    <row r="9" spans="1:20" ht="12.75">
      <c r="A9" s="3"/>
      <c r="B9">
        <f t="shared" si="0"/>
        <v>0</v>
      </c>
      <c r="C9" s="2">
        <f t="shared" si="1"/>
        <v>0</v>
      </c>
      <c r="D9">
        <f t="shared" si="2"/>
        <v>0</v>
      </c>
      <c r="E9">
        <f t="shared" si="3"/>
        <v>0</v>
      </c>
      <c r="F9">
        <f t="shared" si="4"/>
        <v>0</v>
      </c>
      <c r="G9">
        <f t="shared" si="5"/>
        <v>0</v>
      </c>
      <c r="H9">
        <f t="shared" si="6"/>
        <v>0</v>
      </c>
      <c r="I9">
        <f t="shared" si="7"/>
        <v>0</v>
      </c>
      <c r="J9">
        <f t="shared" si="8"/>
        <v>0</v>
      </c>
      <c r="K9" s="3">
        <f t="shared" si="9"/>
        <v>0</v>
      </c>
      <c r="L9" t="e">
        <f t="shared" si="10"/>
        <v>#DIV/0!</v>
      </c>
      <c r="M9" t="e">
        <f t="shared" si="11"/>
        <v>#DIV/0!</v>
      </c>
      <c r="N9" t="e">
        <f t="shared" si="12"/>
        <v>#DIV/0!</v>
      </c>
      <c r="O9" t="e">
        <f t="shared" si="13"/>
        <v>#DIV/0!</v>
      </c>
      <c r="P9" s="3" t="e">
        <f t="shared" si="14"/>
        <v>#DIV/0!</v>
      </c>
      <c r="Q9">
        <f t="shared" si="15"/>
        <v>0.16000000000000003</v>
      </c>
      <c r="R9" s="3">
        <f t="shared" si="16"/>
        <v>0.4</v>
      </c>
      <c r="S9" s="2">
        <f t="shared" si="17"/>
        <v>0</v>
      </c>
      <c r="T9" s="9">
        <f t="shared" si="18"/>
        <v>0</v>
      </c>
    </row>
    <row r="10" spans="1:20" ht="12.75">
      <c r="A10" s="3"/>
      <c r="B10">
        <f t="shared" si="0"/>
        <v>0</v>
      </c>
      <c r="C10" s="2">
        <f t="shared" si="1"/>
        <v>0</v>
      </c>
      <c r="D10">
        <f t="shared" si="2"/>
        <v>0</v>
      </c>
      <c r="E10">
        <f t="shared" si="3"/>
        <v>0</v>
      </c>
      <c r="F10">
        <f t="shared" si="4"/>
        <v>0</v>
      </c>
      <c r="G10">
        <f t="shared" si="5"/>
        <v>0</v>
      </c>
      <c r="H10">
        <f t="shared" si="6"/>
        <v>0</v>
      </c>
      <c r="I10">
        <f t="shared" si="7"/>
        <v>0</v>
      </c>
      <c r="J10">
        <f t="shared" si="8"/>
        <v>0</v>
      </c>
      <c r="K10" s="3">
        <f t="shared" si="9"/>
        <v>0</v>
      </c>
      <c r="L10" t="e">
        <f t="shared" si="10"/>
        <v>#DIV/0!</v>
      </c>
      <c r="M10" t="e">
        <f t="shared" si="11"/>
        <v>#DIV/0!</v>
      </c>
      <c r="N10" t="e">
        <f t="shared" si="12"/>
        <v>#DIV/0!</v>
      </c>
      <c r="O10" t="e">
        <f t="shared" si="13"/>
        <v>#DIV/0!</v>
      </c>
      <c r="P10" s="3" t="e">
        <f t="shared" si="14"/>
        <v>#DIV/0!</v>
      </c>
      <c r="Q10">
        <f t="shared" si="15"/>
        <v>0.16000000000000003</v>
      </c>
      <c r="R10" s="3">
        <f t="shared" si="16"/>
        <v>0.4</v>
      </c>
      <c r="S10" s="2">
        <f t="shared" si="17"/>
        <v>0</v>
      </c>
      <c r="T10" s="9">
        <f t="shared" si="18"/>
        <v>0</v>
      </c>
    </row>
    <row r="11" spans="1:20" ht="12.75">
      <c r="A11" s="3"/>
      <c r="B11">
        <f t="shared" si="0"/>
        <v>0</v>
      </c>
      <c r="C11" s="2">
        <f t="shared" si="1"/>
        <v>0</v>
      </c>
      <c r="D11">
        <f t="shared" si="2"/>
        <v>0</v>
      </c>
      <c r="E11">
        <f t="shared" si="3"/>
        <v>0</v>
      </c>
      <c r="F11">
        <f t="shared" si="4"/>
        <v>0</v>
      </c>
      <c r="G11">
        <f t="shared" si="5"/>
        <v>0</v>
      </c>
      <c r="H11">
        <f t="shared" si="6"/>
        <v>0</v>
      </c>
      <c r="I11">
        <f t="shared" si="7"/>
        <v>0</v>
      </c>
      <c r="J11">
        <f t="shared" si="8"/>
        <v>0</v>
      </c>
      <c r="K11" s="3">
        <f t="shared" si="9"/>
        <v>0</v>
      </c>
      <c r="L11" t="e">
        <f t="shared" si="10"/>
        <v>#DIV/0!</v>
      </c>
      <c r="M11" t="e">
        <f t="shared" si="11"/>
        <v>#DIV/0!</v>
      </c>
      <c r="N11" t="e">
        <f t="shared" si="12"/>
        <v>#DIV/0!</v>
      </c>
      <c r="O11" t="e">
        <f t="shared" si="13"/>
        <v>#DIV/0!</v>
      </c>
      <c r="P11" s="3" t="e">
        <f t="shared" si="14"/>
        <v>#DIV/0!</v>
      </c>
      <c r="Q11">
        <f t="shared" si="15"/>
        <v>0.16000000000000003</v>
      </c>
      <c r="R11" s="3">
        <f t="shared" si="16"/>
        <v>0.4</v>
      </c>
      <c r="S11" s="2">
        <f t="shared" si="17"/>
        <v>0</v>
      </c>
      <c r="T11" s="9">
        <f t="shared" si="18"/>
        <v>0</v>
      </c>
    </row>
    <row r="12" spans="1:20" ht="12.75">
      <c r="A12" s="3"/>
      <c r="B12">
        <f t="shared" si="0"/>
        <v>0</v>
      </c>
      <c r="C12" s="2">
        <f t="shared" si="1"/>
        <v>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t="shared" si="7"/>
        <v>0</v>
      </c>
      <c r="J12">
        <f t="shared" si="8"/>
        <v>0</v>
      </c>
      <c r="K12" s="3">
        <f t="shared" si="9"/>
        <v>0</v>
      </c>
      <c r="L12" t="e">
        <f t="shared" si="10"/>
        <v>#DIV/0!</v>
      </c>
      <c r="M12" t="e">
        <f t="shared" si="11"/>
        <v>#DIV/0!</v>
      </c>
      <c r="N12" t="e">
        <f t="shared" si="12"/>
        <v>#DIV/0!</v>
      </c>
      <c r="O12" t="e">
        <f t="shared" si="13"/>
        <v>#DIV/0!</v>
      </c>
      <c r="P12" s="3" t="e">
        <f t="shared" si="14"/>
        <v>#DIV/0!</v>
      </c>
      <c r="Q12">
        <f t="shared" si="15"/>
        <v>0.16000000000000003</v>
      </c>
      <c r="R12" s="3">
        <f t="shared" si="16"/>
        <v>0.4</v>
      </c>
      <c r="S12" s="2">
        <f t="shared" si="17"/>
        <v>0</v>
      </c>
      <c r="T12" s="9">
        <f t="shared" si="18"/>
        <v>0</v>
      </c>
    </row>
    <row r="13" spans="1:20" ht="12.75">
      <c r="A13" s="3"/>
      <c r="B13">
        <f t="shared" si="0"/>
        <v>0</v>
      </c>
      <c r="C13" s="2">
        <f t="shared" si="1"/>
        <v>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7"/>
        <v>0</v>
      </c>
      <c r="J13">
        <f t="shared" si="8"/>
        <v>0</v>
      </c>
      <c r="K13" s="3">
        <f t="shared" si="9"/>
        <v>0</v>
      </c>
      <c r="L13" t="e">
        <f t="shared" si="10"/>
        <v>#DIV/0!</v>
      </c>
      <c r="M13" t="e">
        <f t="shared" si="11"/>
        <v>#DIV/0!</v>
      </c>
      <c r="N13" t="e">
        <f t="shared" si="12"/>
        <v>#DIV/0!</v>
      </c>
      <c r="O13" t="e">
        <f t="shared" si="13"/>
        <v>#DIV/0!</v>
      </c>
      <c r="P13" s="3" t="e">
        <f t="shared" si="14"/>
        <v>#DIV/0!</v>
      </c>
      <c r="Q13">
        <f t="shared" si="15"/>
        <v>0.16000000000000003</v>
      </c>
      <c r="R13" s="3">
        <f t="shared" si="16"/>
        <v>0.4</v>
      </c>
      <c r="S13" s="2">
        <f t="shared" si="17"/>
        <v>0</v>
      </c>
      <c r="T13" s="9">
        <f t="shared" si="18"/>
        <v>0</v>
      </c>
    </row>
    <row r="14" spans="1:20" ht="12.75">
      <c r="A14" s="3"/>
      <c r="B14">
        <f t="shared" si="0"/>
        <v>0</v>
      </c>
      <c r="C14" s="2">
        <f t="shared" si="1"/>
        <v>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7"/>
        <v>0</v>
      </c>
      <c r="J14">
        <f t="shared" si="8"/>
        <v>0</v>
      </c>
      <c r="K14" s="3">
        <f t="shared" si="9"/>
        <v>0</v>
      </c>
      <c r="L14" t="e">
        <f t="shared" si="10"/>
        <v>#DIV/0!</v>
      </c>
      <c r="M14" t="e">
        <f t="shared" si="11"/>
        <v>#DIV/0!</v>
      </c>
      <c r="N14" t="e">
        <f t="shared" si="12"/>
        <v>#DIV/0!</v>
      </c>
      <c r="O14" t="e">
        <f t="shared" si="13"/>
        <v>#DIV/0!</v>
      </c>
      <c r="P14" s="3" t="e">
        <f t="shared" si="14"/>
        <v>#DIV/0!</v>
      </c>
      <c r="Q14">
        <f t="shared" si="15"/>
        <v>0.16000000000000003</v>
      </c>
      <c r="R14" s="3">
        <f t="shared" si="16"/>
        <v>0.4</v>
      </c>
      <c r="S14" s="2">
        <f t="shared" si="17"/>
        <v>0</v>
      </c>
      <c r="T14" s="9">
        <f t="shared" si="18"/>
        <v>0</v>
      </c>
    </row>
    <row r="15" spans="1:20" ht="12.75">
      <c r="A15" s="3"/>
      <c r="B15">
        <f t="shared" si="0"/>
        <v>0</v>
      </c>
      <c r="C15" s="2">
        <f t="shared" si="1"/>
        <v>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7"/>
        <v>0</v>
      </c>
      <c r="J15">
        <f t="shared" si="8"/>
        <v>0</v>
      </c>
      <c r="K15" s="3">
        <f t="shared" si="9"/>
        <v>0</v>
      </c>
      <c r="L15" t="e">
        <f t="shared" si="10"/>
        <v>#DIV/0!</v>
      </c>
      <c r="M15" t="e">
        <f t="shared" si="11"/>
        <v>#DIV/0!</v>
      </c>
      <c r="N15" t="e">
        <f t="shared" si="12"/>
        <v>#DIV/0!</v>
      </c>
      <c r="O15" t="e">
        <f t="shared" si="13"/>
        <v>#DIV/0!</v>
      </c>
      <c r="P15" s="3" t="e">
        <f t="shared" si="14"/>
        <v>#DIV/0!</v>
      </c>
      <c r="Q15">
        <f t="shared" si="15"/>
        <v>0.16000000000000003</v>
      </c>
      <c r="R15" s="3">
        <f t="shared" si="16"/>
        <v>0.4</v>
      </c>
      <c r="S15" s="2">
        <f t="shared" si="17"/>
        <v>0</v>
      </c>
      <c r="T15" s="9">
        <f t="shared" si="18"/>
        <v>0</v>
      </c>
    </row>
    <row r="16" spans="1:20" ht="12.75">
      <c r="A16" s="3"/>
      <c r="B16">
        <f t="shared" si="0"/>
        <v>0</v>
      </c>
      <c r="C16" s="2">
        <f t="shared" si="1"/>
        <v>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7"/>
        <v>0</v>
      </c>
      <c r="J16">
        <f t="shared" si="8"/>
        <v>0</v>
      </c>
      <c r="K16" s="3">
        <f t="shared" si="9"/>
        <v>0</v>
      </c>
      <c r="L16" t="e">
        <f t="shared" si="10"/>
        <v>#DIV/0!</v>
      </c>
      <c r="M16" t="e">
        <f t="shared" si="11"/>
        <v>#DIV/0!</v>
      </c>
      <c r="N16" t="e">
        <f t="shared" si="12"/>
        <v>#DIV/0!</v>
      </c>
      <c r="O16" t="e">
        <f t="shared" si="13"/>
        <v>#DIV/0!</v>
      </c>
      <c r="P16" s="3" t="e">
        <f t="shared" si="14"/>
        <v>#DIV/0!</v>
      </c>
      <c r="Q16">
        <f t="shared" si="15"/>
        <v>0.16000000000000003</v>
      </c>
      <c r="R16" s="3">
        <f t="shared" si="16"/>
        <v>0.4</v>
      </c>
      <c r="S16" s="2">
        <f t="shared" si="17"/>
        <v>0</v>
      </c>
      <c r="T16" s="9">
        <f t="shared" si="18"/>
        <v>0</v>
      </c>
    </row>
    <row r="17" spans="1:20" ht="12.75">
      <c r="A17" s="3"/>
      <c r="B17">
        <f t="shared" si="0"/>
        <v>0</v>
      </c>
      <c r="C17" s="2">
        <f t="shared" si="1"/>
        <v>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0</v>
      </c>
      <c r="I17">
        <f t="shared" si="7"/>
        <v>0</v>
      </c>
      <c r="J17">
        <f t="shared" si="8"/>
        <v>0</v>
      </c>
      <c r="K17" s="3">
        <f t="shared" si="9"/>
        <v>0</v>
      </c>
      <c r="L17" t="e">
        <f t="shared" si="10"/>
        <v>#DIV/0!</v>
      </c>
      <c r="M17" t="e">
        <f t="shared" si="11"/>
        <v>#DIV/0!</v>
      </c>
      <c r="N17" t="e">
        <f t="shared" si="12"/>
        <v>#DIV/0!</v>
      </c>
      <c r="O17" t="e">
        <f t="shared" si="13"/>
        <v>#DIV/0!</v>
      </c>
      <c r="P17" s="3" t="e">
        <f t="shared" si="14"/>
        <v>#DIV/0!</v>
      </c>
      <c r="Q17">
        <f t="shared" si="15"/>
        <v>0.16000000000000003</v>
      </c>
      <c r="R17" s="3">
        <f t="shared" si="16"/>
        <v>0.4</v>
      </c>
      <c r="S17" s="2">
        <f t="shared" si="17"/>
        <v>0</v>
      </c>
      <c r="T17" s="9">
        <f t="shared" si="18"/>
        <v>0</v>
      </c>
    </row>
    <row r="18" spans="1:20" ht="12.75">
      <c r="A18" s="3"/>
      <c r="B18">
        <f t="shared" si="0"/>
        <v>0</v>
      </c>
      <c r="C18" s="2">
        <f t="shared" si="1"/>
        <v>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0</v>
      </c>
      <c r="H18">
        <f t="shared" si="6"/>
        <v>0</v>
      </c>
      <c r="I18">
        <f t="shared" si="7"/>
        <v>0</v>
      </c>
      <c r="J18">
        <f t="shared" si="8"/>
        <v>0</v>
      </c>
      <c r="K18" s="3">
        <f t="shared" si="9"/>
        <v>0</v>
      </c>
      <c r="L18" t="e">
        <f t="shared" si="10"/>
        <v>#DIV/0!</v>
      </c>
      <c r="M18" t="e">
        <f t="shared" si="11"/>
        <v>#DIV/0!</v>
      </c>
      <c r="N18" t="e">
        <f t="shared" si="12"/>
        <v>#DIV/0!</v>
      </c>
      <c r="O18" t="e">
        <f t="shared" si="13"/>
        <v>#DIV/0!</v>
      </c>
      <c r="P18" s="3" t="e">
        <f t="shared" si="14"/>
        <v>#DIV/0!</v>
      </c>
      <c r="Q18">
        <f t="shared" si="15"/>
        <v>0.16000000000000003</v>
      </c>
      <c r="R18" s="3">
        <f t="shared" si="16"/>
        <v>0.4</v>
      </c>
      <c r="S18" s="2">
        <f t="shared" si="17"/>
        <v>0</v>
      </c>
      <c r="T18" s="9">
        <f t="shared" si="18"/>
        <v>0</v>
      </c>
    </row>
    <row r="19" spans="1:20" ht="12.75">
      <c r="A19" s="3"/>
      <c r="B19">
        <f t="shared" si="0"/>
        <v>0</v>
      </c>
      <c r="C19" s="2">
        <f t="shared" si="1"/>
        <v>0</v>
      </c>
      <c r="D19">
        <f t="shared" si="2"/>
        <v>0</v>
      </c>
      <c r="E19">
        <f t="shared" si="3"/>
        <v>0</v>
      </c>
      <c r="F19">
        <f t="shared" si="4"/>
        <v>0</v>
      </c>
      <c r="G19">
        <f t="shared" si="5"/>
        <v>0</v>
      </c>
      <c r="H19">
        <f t="shared" si="6"/>
        <v>0</v>
      </c>
      <c r="I19">
        <f t="shared" si="7"/>
        <v>0</v>
      </c>
      <c r="J19">
        <f t="shared" si="8"/>
        <v>0</v>
      </c>
      <c r="K19" s="3">
        <f t="shared" si="9"/>
        <v>0</v>
      </c>
      <c r="L19" t="e">
        <f t="shared" si="10"/>
        <v>#DIV/0!</v>
      </c>
      <c r="M19" t="e">
        <f t="shared" si="11"/>
        <v>#DIV/0!</v>
      </c>
      <c r="N19" t="e">
        <f t="shared" si="12"/>
        <v>#DIV/0!</v>
      </c>
      <c r="O19" t="e">
        <f t="shared" si="13"/>
        <v>#DIV/0!</v>
      </c>
      <c r="P19" s="3" t="e">
        <f t="shared" si="14"/>
        <v>#DIV/0!</v>
      </c>
      <c r="Q19">
        <f t="shared" si="15"/>
        <v>0.16000000000000003</v>
      </c>
      <c r="R19" s="3">
        <f t="shared" si="16"/>
        <v>0.4</v>
      </c>
      <c r="S19" s="2">
        <f t="shared" si="17"/>
        <v>0</v>
      </c>
      <c r="T19" s="9">
        <f t="shared" si="18"/>
        <v>0</v>
      </c>
    </row>
    <row r="20" spans="1:20" ht="12.75">
      <c r="A20" s="3"/>
      <c r="B20">
        <f t="shared" si="0"/>
        <v>0</v>
      </c>
      <c r="C20" s="2">
        <f t="shared" si="1"/>
        <v>0</v>
      </c>
      <c r="D20">
        <f t="shared" si="2"/>
        <v>0</v>
      </c>
      <c r="E20">
        <f t="shared" si="3"/>
        <v>0</v>
      </c>
      <c r="F20">
        <f t="shared" si="4"/>
        <v>0</v>
      </c>
      <c r="G20">
        <f t="shared" si="5"/>
        <v>0</v>
      </c>
      <c r="H20">
        <f t="shared" si="6"/>
        <v>0</v>
      </c>
      <c r="I20">
        <f t="shared" si="7"/>
        <v>0</v>
      </c>
      <c r="J20">
        <f t="shared" si="8"/>
        <v>0</v>
      </c>
      <c r="K20" s="3">
        <f t="shared" si="9"/>
        <v>0</v>
      </c>
      <c r="L20" t="e">
        <f t="shared" si="10"/>
        <v>#DIV/0!</v>
      </c>
      <c r="M20" t="e">
        <f t="shared" si="11"/>
        <v>#DIV/0!</v>
      </c>
      <c r="N20" t="e">
        <f t="shared" si="12"/>
        <v>#DIV/0!</v>
      </c>
      <c r="O20" t="e">
        <f t="shared" si="13"/>
        <v>#DIV/0!</v>
      </c>
      <c r="P20" s="3" t="e">
        <f t="shared" si="14"/>
        <v>#DIV/0!</v>
      </c>
      <c r="Q20">
        <f t="shared" si="15"/>
        <v>0.16000000000000003</v>
      </c>
      <c r="R20" s="3">
        <f t="shared" si="16"/>
        <v>0.4</v>
      </c>
      <c r="S20" s="2">
        <f t="shared" si="17"/>
        <v>0</v>
      </c>
      <c r="T20" s="9">
        <f t="shared" si="18"/>
        <v>0</v>
      </c>
    </row>
    <row r="21" spans="1:20" ht="12.75">
      <c r="A21" s="3"/>
      <c r="B21">
        <f t="shared" si="0"/>
        <v>0</v>
      </c>
      <c r="C21" s="2">
        <f t="shared" si="1"/>
        <v>0</v>
      </c>
      <c r="D21">
        <f t="shared" si="2"/>
        <v>0</v>
      </c>
      <c r="E21">
        <f t="shared" si="3"/>
        <v>0</v>
      </c>
      <c r="F21">
        <f t="shared" si="4"/>
        <v>0</v>
      </c>
      <c r="G21">
        <f t="shared" si="5"/>
        <v>0</v>
      </c>
      <c r="H21">
        <f t="shared" si="6"/>
        <v>0</v>
      </c>
      <c r="I21">
        <f t="shared" si="7"/>
        <v>0</v>
      </c>
      <c r="J21">
        <f t="shared" si="8"/>
        <v>0</v>
      </c>
      <c r="K21" s="3">
        <f t="shared" si="9"/>
        <v>0</v>
      </c>
      <c r="L21" t="e">
        <f t="shared" si="10"/>
        <v>#DIV/0!</v>
      </c>
      <c r="M21" t="e">
        <f t="shared" si="11"/>
        <v>#DIV/0!</v>
      </c>
      <c r="N21" t="e">
        <f t="shared" si="12"/>
        <v>#DIV/0!</v>
      </c>
      <c r="O21" t="e">
        <f t="shared" si="13"/>
        <v>#DIV/0!</v>
      </c>
      <c r="P21" s="3" t="e">
        <f t="shared" si="14"/>
        <v>#DIV/0!</v>
      </c>
      <c r="Q21">
        <f t="shared" si="15"/>
        <v>0.16000000000000003</v>
      </c>
      <c r="R21" s="3">
        <f t="shared" si="16"/>
        <v>0.4</v>
      </c>
      <c r="S21" s="2">
        <f t="shared" si="17"/>
        <v>0</v>
      </c>
      <c r="T21" s="9">
        <f t="shared" si="18"/>
        <v>0</v>
      </c>
    </row>
    <row r="22" spans="1:20" ht="12.75">
      <c r="A22" s="3"/>
      <c r="B22">
        <f t="shared" si="0"/>
        <v>0</v>
      </c>
      <c r="C22" s="2">
        <f t="shared" si="1"/>
        <v>0</v>
      </c>
      <c r="D22">
        <f t="shared" si="2"/>
        <v>0</v>
      </c>
      <c r="E22">
        <f t="shared" si="3"/>
        <v>0</v>
      </c>
      <c r="F22">
        <f t="shared" si="4"/>
        <v>0</v>
      </c>
      <c r="G22">
        <f t="shared" si="5"/>
        <v>0</v>
      </c>
      <c r="H22">
        <f t="shared" si="6"/>
        <v>0</v>
      </c>
      <c r="I22">
        <f t="shared" si="7"/>
        <v>0</v>
      </c>
      <c r="J22">
        <f t="shared" si="8"/>
        <v>0</v>
      </c>
      <c r="K22" s="3">
        <f t="shared" si="9"/>
        <v>0</v>
      </c>
      <c r="L22" t="e">
        <f t="shared" si="10"/>
        <v>#DIV/0!</v>
      </c>
      <c r="M22" t="e">
        <f t="shared" si="11"/>
        <v>#DIV/0!</v>
      </c>
      <c r="N22" t="e">
        <f t="shared" si="12"/>
        <v>#DIV/0!</v>
      </c>
      <c r="O22" t="e">
        <f t="shared" si="13"/>
        <v>#DIV/0!</v>
      </c>
      <c r="P22" s="3" t="e">
        <f t="shared" si="14"/>
        <v>#DIV/0!</v>
      </c>
      <c r="Q22">
        <f t="shared" si="15"/>
        <v>0.16000000000000003</v>
      </c>
      <c r="R22" s="3">
        <f t="shared" si="16"/>
        <v>0.4</v>
      </c>
      <c r="S22" s="2">
        <f t="shared" si="17"/>
        <v>0</v>
      </c>
      <c r="T22" s="9">
        <f t="shared" si="18"/>
        <v>0</v>
      </c>
    </row>
    <row r="23" spans="1:20" ht="12.75">
      <c r="A23" s="3"/>
      <c r="B23">
        <f t="shared" si="0"/>
        <v>0</v>
      </c>
      <c r="C23" s="2">
        <f t="shared" si="1"/>
        <v>0</v>
      </c>
      <c r="D23">
        <f t="shared" si="2"/>
        <v>0</v>
      </c>
      <c r="E23">
        <f t="shared" si="3"/>
        <v>0</v>
      </c>
      <c r="F23">
        <f t="shared" si="4"/>
        <v>0</v>
      </c>
      <c r="G23">
        <f t="shared" si="5"/>
        <v>0</v>
      </c>
      <c r="H23">
        <f t="shared" si="6"/>
        <v>0</v>
      </c>
      <c r="I23">
        <f t="shared" si="7"/>
        <v>0</v>
      </c>
      <c r="J23">
        <f t="shared" si="8"/>
        <v>0</v>
      </c>
      <c r="K23" s="3">
        <f t="shared" si="9"/>
        <v>0</v>
      </c>
      <c r="L23" t="e">
        <f t="shared" si="10"/>
        <v>#DIV/0!</v>
      </c>
      <c r="M23" t="e">
        <f t="shared" si="11"/>
        <v>#DIV/0!</v>
      </c>
      <c r="N23" t="e">
        <f t="shared" si="12"/>
        <v>#DIV/0!</v>
      </c>
      <c r="O23" t="e">
        <f t="shared" si="13"/>
        <v>#DIV/0!</v>
      </c>
      <c r="P23" s="3" t="e">
        <f t="shared" si="14"/>
        <v>#DIV/0!</v>
      </c>
      <c r="Q23">
        <f t="shared" si="15"/>
        <v>0.16000000000000003</v>
      </c>
      <c r="R23" s="3">
        <f t="shared" si="16"/>
        <v>0.4</v>
      </c>
      <c r="S23" s="2">
        <f t="shared" si="17"/>
        <v>0</v>
      </c>
      <c r="T23" s="9">
        <f t="shared" si="18"/>
        <v>0</v>
      </c>
    </row>
    <row r="24" spans="1:20" ht="12.75">
      <c r="A24" s="3"/>
      <c r="B24">
        <f t="shared" si="0"/>
        <v>0</v>
      </c>
      <c r="C24" s="2">
        <f t="shared" si="1"/>
        <v>0</v>
      </c>
      <c r="D24">
        <f t="shared" si="2"/>
        <v>0</v>
      </c>
      <c r="E24">
        <f t="shared" si="3"/>
        <v>0</v>
      </c>
      <c r="F24">
        <f t="shared" si="4"/>
        <v>0</v>
      </c>
      <c r="G24">
        <f t="shared" si="5"/>
        <v>0</v>
      </c>
      <c r="H24">
        <f t="shared" si="6"/>
        <v>0</v>
      </c>
      <c r="I24">
        <f t="shared" si="7"/>
        <v>0</v>
      </c>
      <c r="J24">
        <f t="shared" si="8"/>
        <v>0</v>
      </c>
      <c r="K24" s="3">
        <f t="shared" si="9"/>
        <v>0</v>
      </c>
      <c r="L24" t="e">
        <f t="shared" si="10"/>
        <v>#DIV/0!</v>
      </c>
      <c r="M24" t="e">
        <f t="shared" si="11"/>
        <v>#DIV/0!</v>
      </c>
      <c r="N24" t="e">
        <f t="shared" si="12"/>
        <v>#DIV/0!</v>
      </c>
      <c r="O24" t="e">
        <f t="shared" si="13"/>
        <v>#DIV/0!</v>
      </c>
      <c r="P24" s="3" t="e">
        <f t="shared" si="14"/>
        <v>#DIV/0!</v>
      </c>
      <c r="Q24">
        <f t="shared" si="15"/>
        <v>0.16000000000000003</v>
      </c>
      <c r="R24" s="3">
        <f t="shared" si="16"/>
        <v>0.4</v>
      </c>
      <c r="S24" s="2">
        <f t="shared" si="17"/>
        <v>0</v>
      </c>
      <c r="T24" s="9">
        <f t="shared" si="18"/>
        <v>0</v>
      </c>
    </row>
    <row r="25" spans="1:20" ht="12.75">
      <c r="A25" s="3"/>
      <c r="B25">
        <f t="shared" si="0"/>
        <v>0</v>
      </c>
      <c r="C25" s="2">
        <f t="shared" si="1"/>
        <v>0</v>
      </c>
      <c r="D25">
        <f t="shared" si="2"/>
        <v>0</v>
      </c>
      <c r="E25">
        <f t="shared" si="3"/>
        <v>0</v>
      </c>
      <c r="F25">
        <f t="shared" si="4"/>
        <v>0</v>
      </c>
      <c r="G25">
        <f t="shared" si="5"/>
        <v>0</v>
      </c>
      <c r="H25">
        <f t="shared" si="6"/>
        <v>0</v>
      </c>
      <c r="I25">
        <f t="shared" si="7"/>
        <v>0</v>
      </c>
      <c r="J25">
        <f t="shared" si="8"/>
        <v>0</v>
      </c>
      <c r="K25" s="3">
        <f t="shared" si="9"/>
        <v>0</v>
      </c>
      <c r="L25" t="e">
        <f t="shared" si="10"/>
        <v>#DIV/0!</v>
      </c>
      <c r="M25" t="e">
        <f t="shared" si="11"/>
        <v>#DIV/0!</v>
      </c>
      <c r="N25" t="e">
        <f t="shared" si="12"/>
        <v>#DIV/0!</v>
      </c>
      <c r="O25" t="e">
        <f t="shared" si="13"/>
        <v>#DIV/0!</v>
      </c>
      <c r="P25" s="3" t="e">
        <f t="shared" si="14"/>
        <v>#DIV/0!</v>
      </c>
      <c r="Q25">
        <f t="shared" si="15"/>
        <v>0.16000000000000003</v>
      </c>
      <c r="R25" s="3">
        <f t="shared" si="16"/>
        <v>0.4</v>
      </c>
      <c r="S25" s="2">
        <f t="shared" si="17"/>
        <v>0</v>
      </c>
      <c r="T25" s="9">
        <f t="shared" si="18"/>
        <v>0</v>
      </c>
    </row>
    <row r="26" spans="1:20" ht="12.75">
      <c r="A26" s="3"/>
      <c r="B26">
        <f t="shared" si="0"/>
        <v>0</v>
      </c>
      <c r="C26" s="2">
        <f t="shared" si="1"/>
        <v>0</v>
      </c>
      <c r="D26">
        <f t="shared" si="2"/>
        <v>0</v>
      </c>
      <c r="E26">
        <f t="shared" si="3"/>
        <v>0</v>
      </c>
      <c r="F26">
        <f t="shared" si="4"/>
        <v>0</v>
      </c>
      <c r="G26">
        <f t="shared" si="5"/>
        <v>0</v>
      </c>
      <c r="H26">
        <f t="shared" si="6"/>
        <v>0</v>
      </c>
      <c r="I26">
        <f t="shared" si="7"/>
        <v>0</v>
      </c>
      <c r="J26">
        <f t="shared" si="8"/>
        <v>0</v>
      </c>
      <c r="K26" s="3">
        <f t="shared" si="9"/>
        <v>0</v>
      </c>
      <c r="L26" t="e">
        <f t="shared" si="10"/>
        <v>#DIV/0!</v>
      </c>
      <c r="M26" t="e">
        <f t="shared" si="11"/>
        <v>#DIV/0!</v>
      </c>
      <c r="N26" t="e">
        <f t="shared" si="12"/>
        <v>#DIV/0!</v>
      </c>
      <c r="O26" t="e">
        <f t="shared" si="13"/>
        <v>#DIV/0!</v>
      </c>
      <c r="P26" s="3" t="e">
        <f t="shared" si="14"/>
        <v>#DIV/0!</v>
      </c>
      <c r="Q26">
        <f t="shared" si="15"/>
        <v>0.16000000000000003</v>
      </c>
      <c r="R26" s="3">
        <f t="shared" si="16"/>
        <v>0.4</v>
      </c>
      <c r="S26" s="2">
        <f t="shared" si="17"/>
        <v>0</v>
      </c>
      <c r="T26" s="9">
        <f t="shared" si="18"/>
        <v>0</v>
      </c>
    </row>
    <row r="27" spans="1:20" ht="12.75">
      <c r="A27" s="3"/>
      <c r="B27">
        <f t="shared" si="0"/>
        <v>0</v>
      </c>
      <c r="C27" s="2">
        <f t="shared" si="1"/>
        <v>0</v>
      </c>
      <c r="D27">
        <f t="shared" si="2"/>
        <v>0</v>
      </c>
      <c r="E27">
        <f t="shared" si="3"/>
        <v>0</v>
      </c>
      <c r="F27">
        <f t="shared" si="4"/>
        <v>0</v>
      </c>
      <c r="G27">
        <f t="shared" si="5"/>
        <v>0</v>
      </c>
      <c r="H27">
        <f t="shared" si="6"/>
        <v>0</v>
      </c>
      <c r="I27">
        <f t="shared" si="7"/>
        <v>0</v>
      </c>
      <c r="J27">
        <f t="shared" si="8"/>
        <v>0</v>
      </c>
      <c r="K27" s="3">
        <f t="shared" si="9"/>
        <v>0</v>
      </c>
      <c r="L27" t="e">
        <f t="shared" si="10"/>
        <v>#DIV/0!</v>
      </c>
      <c r="M27" t="e">
        <f t="shared" si="11"/>
        <v>#DIV/0!</v>
      </c>
      <c r="N27" t="e">
        <f t="shared" si="12"/>
        <v>#DIV/0!</v>
      </c>
      <c r="O27" t="e">
        <f t="shared" si="13"/>
        <v>#DIV/0!</v>
      </c>
      <c r="P27" s="3" t="e">
        <f t="shared" si="14"/>
        <v>#DIV/0!</v>
      </c>
      <c r="Q27">
        <f t="shared" si="15"/>
        <v>0.16000000000000003</v>
      </c>
      <c r="R27" s="3">
        <f t="shared" si="16"/>
        <v>0.4</v>
      </c>
      <c r="S27" s="2">
        <f t="shared" si="17"/>
        <v>0</v>
      </c>
      <c r="T27" s="9">
        <f t="shared" si="18"/>
        <v>0</v>
      </c>
    </row>
    <row r="28" spans="1:20" ht="12.75">
      <c r="A28" s="3"/>
      <c r="B28">
        <f t="shared" si="0"/>
        <v>0</v>
      </c>
      <c r="C28" s="2">
        <f t="shared" si="1"/>
        <v>0</v>
      </c>
      <c r="D28">
        <f t="shared" si="2"/>
        <v>0</v>
      </c>
      <c r="E28">
        <f t="shared" si="3"/>
        <v>0</v>
      </c>
      <c r="F28">
        <f t="shared" si="4"/>
        <v>0</v>
      </c>
      <c r="G28">
        <f t="shared" si="5"/>
        <v>0</v>
      </c>
      <c r="H28">
        <f t="shared" si="6"/>
        <v>0</v>
      </c>
      <c r="I28">
        <f t="shared" si="7"/>
        <v>0</v>
      </c>
      <c r="J28">
        <f t="shared" si="8"/>
        <v>0</v>
      </c>
      <c r="K28" s="3">
        <f t="shared" si="9"/>
        <v>0</v>
      </c>
      <c r="L28" t="e">
        <f t="shared" si="10"/>
        <v>#DIV/0!</v>
      </c>
      <c r="M28" t="e">
        <f t="shared" si="11"/>
        <v>#DIV/0!</v>
      </c>
      <c r="N28" t="e">
        <f t="shared" si="12"/>
        <v>#DIV/0!</v>
      </c>
      <c r="O28" t="e">
        <f t="shared" si="13"/>
        <v>#DIV/0!</v>
      </c>
      <c r="P28" s="3" t="e">
        <f t="shared" si="14"/>
        <v>#DIV/0!</v>
      </c>
      <c r="Q28">
        <f t="shared" si="15"/>
        <v>0.16000000000000003</v>
      </c>
      <c r="R28" s="3">
        <f t="shared" si="16"/>
        <v>0.4</v>
      </c>
      <c r="S28" s="2">
        <f t="shared" si="17"/>
        <v>0</v>
      </c>
      <c r="T28" s="9">
        <f t="shared" si="18"/>
        <v>0</v>
      </c>
    </row>
    <row r="29" spans="1:20" ht="12.75">
      <c r="A29" s="3"/>
      <c r="B29">
        <f t="shared" si="0"/>
        <v>0</v>
      </c>
      <c r="C29" s="2">
        <f t="shared" si="1"/>
        <v>0</v>
      </c>
      <c r="D29">
        <f t="shared" si="2"/>
        <v>0</v>
      </c>
      <c r="E29">
        <f t="shared" si="3"/>
        <v>0</v>
      </c>
      <c r="F29">
        <f t="shared" si="4"/>
        <v>0</v>
      </c>
      <c r="G29">
        <f t="shared" si="5"/>
        <v>0</v>
      </c>
      <c r="H29">
        <f t="shared" si="6"/>
        <v>0</v>
      </c>
      <c r="I29">
        <f t="shared" si="7"/>
        <v>0</v>
      </c>
      <c r="J29">
        <f t="shared" si="8"/>
        <v>0</v>
      </c>
      <c r="K29" s="3">
        <f t="shared" si="9"/>
        <v>0</v>
      </c>
      <c r="L29" t="e">
        <f t="shared" si="10"/>
        <v>#DIV/0!</v>
      </c>
      <c r="M29" t="e">
        <f t="shared" si="11"/>
        <v>#DIV/0!</v>
      </c>
      <c r="N29" t="e">
        <f t="shared" si="12"/>
        <v>#DIV/0!</v>
      </c>
      <c r="O29" t="e">
        <f t="shared" si="13"/>
        <v>#DIV/0!</v>
      </c>
      <c r="P29" s="3" t="e">
        <f t="shared" si="14"/>
        <v>#DIV/0!</v>
      </c>
      <c r="Q29">
        <f t="shared" si="15"/>
        <v>0.16000000000000003</v>
      </c>
      <c r="R29" s="3">
        <f t="shared" si="16"/>
        <v>0.4</v>
      </c>
      <c r="S29" s="2">
        <f t="shared" si="17"/>
        <v>0</v>
      </c>
      <c r="T29" s="9">
        <f t="shared" si="18"/>
        <v>0</v>
      </c>
    </row>
    <row r="30" spans="1:20" ht="12.75">
      <c r="A30" s="3"/>
      <c r="B30">
        <f t="shared" si="0"/>
        <v>0</v>
      </c>
      <c r="C30" s="2">
        <f t="shared" si="1"/>
        <v>0</v>
      </c>
      <c r="D30">
        <f t="shared" si="2"/>
        <v>0</v>
      </c>
      <c r="E30">
        <f t="shared" si="3"/>
        <v>0</v>
      </c>
      <c r="F30">
        <f t="shared" si="4"/>
        <v>0</v>
      </c>
      <c r="G30">
        <f t="shared" si="5"/>
        <v>0</v>
      </c>
      <c r="H30">
        <f t="shared" si="6"/>
        <v>0</v>
      </c>
      <c r="I30">
        <f t="shared" si="7"/>
        <v>0</v>
      </c>
      <c r="J30">
        <f t="shared" si="8"/>
        <v>0</v>
      </c>
      <c r="K30" s="3">
        <f t="shared" si="9"/>
        <v>0</v>
      </c>
      <c r="L30" t="e">
        <f t="shared" si="10"/>
        <v>#DIV/0!</v>
      </c>
      <c r="M30" t="e">
        <f t="shared" si="11"/>
        <v>#DIV/0!</v>
      </c>
      <c r="N30" t="e">
        <f t="shared" si="12"/>
        <v>#DIV/0!</v>
      </c>
      <c r="O30" t="e">
        <f t="shared" si="13"/>
        <v>#DIV/0!</v>
      </c>
      <c r="P30" s="3" t="e">
        <f t="shared" si="14"/>
        <v>#DIV/0!</v>
      </c>
      <c r="Q30">
        <f t="shared" si="15"/>
        <v>0.16000000000000003</v>
      </c>
      <c r="R30" s="3">
        <f t="shared" si="16"/>
        <v>0.4</v>
      </c>
      <c r="S30" s="2">
        <f t="shared" si="17"/>
        <v>0</v>
      </c>
      <c r="T30" s="9">
        <f t="shared" si="18"/>
        <v>0</v>
      </c>
    </row>
    <row r="31" spans="1:20" ht="12.75">
      <c r="A31" s="3"/>
      <c r="B31">
        <f t="shared" si="0"/>
        <v>0</v>
      </c>
      <c r="C31" s="2">
        <f t="shared" si="1"/>
        <v>0</v>
      </c>
      <c r="D31">
        <f t="shared" si="2"/>
        <v>0</v>
      </c>
      <c r="E31">
        <f t="shared" si="3"/>
        <v>0</v>
      </c>
      <c r="F31">
        <f t="shared" si="4"/>
        <v>0</v>
      </c>
      <c r="G31">
        <f t="shared" si="5"/>
        <v>0</v>
      </c>
      <c r="H31">
        <f t="shared" si="6"/>
        <v>0</v>
      </c>
      <c r="I31">
        <f t="shared" si="7"/>
        <v>0</v>
      </c>
      <c r="J31">
        <f t="shared" si="8"/>
        <v>0</v>
      </c>
      <c r="K31" s="3">
        <f t="shared" si="9"/>
        <v>0</v>
      </c>
      <c r="L31" t="e">
        <f t="shared" si="10"/>
        <v>#DIV/0!</v>
      </c>
      <c r="M31" t="e">
        <f t="shared" si="11"/>
        <v>#DIV/0!</v>
      </c>
      <c r="N31" t="e">
        <f t="shared" si="12"/>
        <v>#DIV/0!</v>
      </c>
      <c r="O31" t="e">
        <f t="shared" si="13"/>
        <v>#DIV/0!</v>
      </c>
      <c r="P31" s="3" t="e">
        <f t="shared" si="14"/>
        <v>#DIV/0!</v>
      </c>
      <c r="Q31">
        <f t="shared" si="15"/>
        <v>0.16000000000000003</v>
      </c>
      <c r="R31" s="3">
        <f t="shared" si="16"/>
        <v>0.4</v>
      </c>
      <c r="S31" s="2">
        <f t="shared" si="17"/>
        <v>0</v>
      </c>
      <c r="T31" s="9">
        <f t="shared" si="18"/>
        <v>0</v>
      </c>
    </row>
    <row r="32" spans="1:20" ht="12.75">
      <c r="A32" s="3"/>
      <c r="B32">
        <f t="shared" si="0"/>
        <v>0</v>
      </c>
      <c r="C32" s="2">
        <f t="shared" si="1"/>
        <v>0</v>
      </c>
      <c r="D32">
        <f t="shared" si="2"/>
        <v>0</v>
      </c>
      <c r="E32">
        <f t="shared" si="3"/>
        <v>0</v>
      </c>
      <c r="F32">
        <f t="shared" si="4"/>
        <v>0</v>
      </c>
      <c r="G32">
        <f t="shared" si="5"/>
        <v>0</v>
      </c>
      <c r="H32">
        <f t="shared" si="6"/>
        <v>0</v>
      </c>
      <c r="I32">
        <f t="shared" si="7"/>
        <v>0</v>
      </c>
      <c r="J32">
        <f t="shared" si="8"/>
        <v>0</v>
      </c>
      <c r="K32" s="3">
        <f t="shared" si="9"/>
        <v>0</v>
      </c>
      <c r="L32" t="e">
        <f t="shared" si="10"/>
        <v>#DIV/0!</v>
      </c>
      <c r="M32" t="e">
        <f t="shared" si="11"/>
        <v>#DIV/0!</v>
      </c>
      <c r="N32" t="e">
        <f t="shared" si="12"/>
        <v>#DIV/0!</v>
      </c>
      <c r="O32" t="e">
        <f t="shared" si="13"/>
        <v>#DIV/0!</v>
      </c>
      <c r="P32" s="3" t="e">
        <f t="shared" si="14"/>
        <v>#DIV/0!</v>
      </c>
      <c r="Q32">
        <f t="shared" si="15"/>
        <v>0.16000000000000003</v>
      </c>
      <c r="R32" s="3">
        <f t="shared" si="16"/>
        <v>0.4</v>
      </c>
      <c r="S32" s="2">
        <f t="shared" si="17"/>
        <v>0</v>
      </c>
      <c r="T32" s="9">
        <f t="shared" si="18"/>
        <v>0</v>
      </c>
    </row>
    <row r="33" spans="1:20" ht="12.75">
      <c r="A33" s="3"/>
      <c r="B33">
        <f t="shared" si="0"/>
        <v>0</v>
      </c>
      <c r="C33" s="2">
        <f t="shared" si="1"/>
        <v>0</v>
      </c>
      <c r="D33">
        <f t="shared" si="2"/>
        <v>0</v>
      </c>
      <c r="E33">
        <f t="shared" si="3"/>
        <v>0</v>
      </c>
      <c r="F33">
        <f t="shared" si="4"/>
        <v>0</v>
      </c>
      <c r="G33">
        <f t="shared" si="5"/>
        <v>0</v>
      </c>
      <c r="H33">
        <f t="shared" si="6"/>
        <v>0</v>
      </c>
      <c r="I33">
        <f t="shared" si="7"/>
        <v>0</v>
      </c>
      <c r="J33">
        <f t="shared" si="8"/>
        <v>0</v>
      </c>
      <c r="K33" s="3">
        <f t="shared" si="9"/>
        <v>0</v>
      </c>
      <c r="L33" t="e">
        <f t="shared" si="10"/>
        <v>#DIV/0!</v>
      </c>
      <c r="M33" t="e">
        <f t="shared" si="11"/>
        <v>#DIV/0!</v>
      </c>
      <c r="N33" t="e">
        <f t="shared" si="12"/>
        <v>#DIV/0!</v>
      </c>
      <c r="O33" t="e">
        <f t="shared" si="13"/>
        <v>#DIV/0!</v>
      </c>
      <c r="P33" s="3" t="e">
        <f t="shared" si="14"/>
        <v>#DIV/0!</v>
      </c>
      <c r="Q33">
        <f t="shared" si="15"/>
        <v>0.16000000000000003</v>
      </c>
      <c r="R33" s="3">
        <f t="shared" si="16"/>
        <v>0.4</v>
      </c>
      <c r="S33" s="2">
        <f t="shared" si="17"/>
        <v>0</v>
      </c>
      <c r="T33" s="9">
        <f t="shared" si="18"/>
        <v>0</v>
      </c>
    </row>
    <row r="34" spans="1:20" ht="12.75">
      <c r="A34" s="3"/>
      <c r="B34">
        <f t="shared" si="0"/>
        <v>0</v>
      </c>
      <c r="C34" s="2">
        <f t="shared" si="1"/>
        <v>0</v>
      </c>
      <c r="D34">
        <f t="shared" si="2"/>
        <v>0</v>
      </c>
      <c r="E34">
        <f t="shared" si="3"/>
        <v>0</v>
      </c>
      <c r="F34">
        <f t="shared" si="4"/>
        <v>0</v>
      </c>
      <c r="G34">
        <f t="shared" si="5"/>
        <v>0</v>
      </c>
      <c r="H34">
        <f t="shared" si="6"/>
        <v>0</v>
      </c>
      <c r="I34">
        <f t="shared" si="7"/>
        <v>0</v>
      </c>
      <c r="J34">
        <f t="shared" si="8"/>
        <v>0</v>
      </c>
      <c r="K34" s="3">
        <f t="shared" si="9"/>
        <v>0</v>
      </c>
      <c r="L34" t="e">
        <f t="shared" si="10"/>
        <v>#DIV/0!</v>
      </c>
      <c r="M34" t="e">
        <f t="shared" si="11"/>
        <v>#DIV/0!</v>
      </c>
      <c r="N34" t="e">
        <f t="shared" si="12"/>
        <v>#DIV/0!</v>
      </c>
      <c r="O34" t="e">
        <f t="shared" si="13"/>
        <v>#DIV/0!</v>
      </c>
      <c r="P34" s="3" t="e">
        <f t="shared" si="14"/>
        <v>#DIV/0!</v>
      </c>
      <c r="Q34">
        <f t="shared" si="15"/>
        <v>0.16000000000000003</v>
      </c>
      <c r="R34" s="3">
        <f t="shared" si="16"/>
        <v>0.4</v>
      </c>
      <c r="S34" s="2">
        <f t="shared" si="17"/>
        <v>0</v>
      </c>
      <c r="T34" s="9">
        <f t="shared" si="18"/>
        <v>0</v>
      </c>
    </row>
    <row r="35" spans="1:20" ht="12.75">
      <c r="A35" s="3"/>
      <c r="B35">
        <f t="shared" si="0"/>
        <v>0</v>
      </c>
      <c r="C35" s="2">
        <f t="shared" si="1"/>
        <v>0</v>
      </c>
      <c r="D35">
        <f t="shared" si="2"/>
        <v>0</v>
      </c>
      <c r="E35">
        <f t="shared" si="3"/>
        <v>0</v>
      </c>
      <c r="F35">
        <f t="shared" si="4"/>
        <v>0</v>
      </c>
      <c r="G35">
        <f t="shared" si="5"/>
        <v>0</v>
      </c>
      <c r="H35">
        <f t="shared" si="6"/>
        <v>0</v>
      </c>
      <c r="I35">
        <f t="shared" si="7"/>
        <v>0</v>
      </c>
      <c r="J35">
        <f t="shared" si="8"/>
        <v>0</v>
      </c>
      <c r="K35" s="3">
        <f t="shared" si="9"/>
        <v>0</v>
      </c>
      <c r="L35" t="e">
        <f t="shared" si="10"/>
        <v>#DIV/0!</v>
      </c>
      <c r="M35" t="e">
        <f t="shared" si="11"/>
        <v>#DIV/0!</v>
      </c>
      <c r="N35" t="e">
        <f t="shared" si="12"/>
        <v>#DIV/0!</v>
      </c>
      <c r="O35" t="e">
        <f t="shared" si="13"/>
        <v>#DIV/0!</v>
      </c>
      <c r="P35" s="3" t="e">
        <f t="shared" si="14"/>
        <v>#DIV/0!</v>
      </c>
      <c r="Q35">
        <f t="shared" si="15"/>
        <v>0.16000000000000003</v>
      </c>
      <c r="R35" s="3">
        <f t="shared" si="16"/>
        <v>0.4</v>
      </c>
      <c r="S35" s="2">
        <f t="shared" si="17"/>
        <v>0</v>
      </c>
      <c r="T35" s="9">
        <f t="shared" si="18"/>
        <v>0</v>
      </c>
    </row>
    <row r="36" spans="1:20" ht="12.75">
      <c r="A36" s="3"/>
      <c r="B36">
        <f t="shared" si="0"/>
        <v>0</v>
      </c>
      <c r="C36" s="2">
        <f t="shared" si="1"/>
        <v>0</v>
      </c>
      <c r="D36">
        <f t="shared" si="2"/>
        <v>0</v>
      </c>
      <c r="E36">
        <f t="shared" si="3"/>
        <v>0</v>
      </c>
      <c r="F36">
        <f t="shared" si="4"/>
        <v>0</v>
      </c>
      <c r="G36">
        <f t="shared" si="5"/>
        <v>0</v>
      </c>
      <c r="H36">
        <f t="shared" si="6"/>
        <v>0</v>
      </c>
      <c r="I36">
        <f t="shared" si="7"/>
        <v>0</v>
      </c>
      <c r="J36">
        <f t="shared" si="8"/>
        <v>0</v>
      </c>
      <c r="K36" s="3">
        <f t="shared" si="9"/>
        <v>0</v>
      </c>
      <c r="L36" t="e">
        <f t="shared" si="10"/>
        <v>#DIV/0!</v>
      </c>
      <c r="M36" t="e">
        <f t="shared" si="11"/>
        <v>#DIV/0!</v>
      </c>
      <c r="N36" t="e">
        <f t="shared" si="12"/>
        <v>#DIV/0!</v>
      </c>
      <c r="O36" t="e">
        <f t="shared" si="13"/>
        <v>#DIV/0!</v>
      </c>
      <c r="P36" s="3" t="e">
        <f t="shared" si="14"/>
        <v>#DIV/0!</v>
      </c>
      <c r="Q36">
        <f t="shared" si="15"/>
        <v>0.16000000000000003</v>
      </c>
      <c r="R36" s="3">
        <f t="shared" si="16"/>
        <v>0.4</v>
      </c>
      <c r="S36" s="2">
        <f t="shared" si="17"/>
        <v>0</v>
      </c>
      <c r="T36" s="9">
        <f t="shared" si="18"/>
        <v>0</v>
      </c>
    </row>
    <row r="37" spans="1:20" ht="12.75">
      <c r="A37" s="3"/>
      <c r="B37">
        <f t="shared" si="0"/>
        <v>0</v>
      </c>
      <c r="C37" s="2">
        <f t="shared" si="1"/>
        <v>0</v>
      </c>
      <c r="D37">
        <f t="shared" si="2"/>
        <v>0</v>
      </c>
      <c r="E37">
        <f t="shared" si="3"/>
        <v>0</v>
      </c>
      <c r="F37">
        <f t="shared" si="4"/>
        <v>0</v>
      </c>
      <c r="G37">
        <f t="shared" si="5"/>
        <v>0</v>
      </c>
      <c r="H37">
        <f t="shared" si="6"/>
        <v>0</v>
      </c>
      <c r="I37">
        <f t="shared" si="7"/>
        <v>0</v>
      </c>
      <c r="J37">
        <f t="shared" si="8"/>
        <v>0</v>
      </c>
      <c r="K37" s="3">
        <f t="shared" si="9"/>
        <v>0</v>
      </c>
      <c r="L37" t="e">
        <f t="shared" si="10"/>
        <v>#DIV/0!</v>
      </c>
      <c r="M37" t="e">
        <f t="shared" si="11"/>
        <v>#DIV/0!</v>
      </c>
      <c r="N37" t="e">
        <f t="shared" si="12"/>
        <v>#DIV/0!</v>
      </c>
      <c r="O37" t="e">
        <f t="shared" si="13"/>
        <v>#DIV/0!</v>
      </c>
      <c r="P37" s="3" t="e">
        <f t="shared" si="14"/>
        <v>#DIV/0!</v>
      </c>
      <c r="Q37">
        <f t="shared" si="15"/>
        <v>0.16000000000000003</v>
      </c>
      <c r="R37" s="3">
        <f t="shared" si="16"/>
        <v>0.4</v>
      </c>
      <c r="S37" s="2">
        <f t="shared" si="17"/>
        <v>0</v>
      </c>
      <c r="T37" s="9">
        <f t="shared" si="18"/>
        <v>0</v>
      </c>
    </row>
    <row r="38" spans="1:20" ht="12.75">
      <c r="A38" s="3"/>
      <c r="B38">
        <f t="shared" si="0"/>
        <v>0</v>
      </c>
      <c r="C38" s="2">
        <f t="shared" si="1"/>
        <v>0</v>
      </c>
      <c r="D38">
        <f t="shared" si="2"/>
        <v>0</v>
      </c>
      <c r="E38">
        <f t="shared" si="3"/>
        <v>0</v>
      </c>
      <c r="F38">
        <f t="shared" si="4"/>
        <v>0</v>
      </c>
      <c r="G38">
        <f t="shared" si="5"/>
        <v>0</v>
      </c>
      <c r="H38">
        <f t="shared" si="6"/>
        <v>0</v>
      </c>
      <c r="I38">
        <f t="shared" si="7"/>
        <v>0</v>
      </c>
      <c r="J38">
        <f t="shared" si="8"/>
        <v>0</v>
      </c>
      <c r="K38" s="3">
        <f t="shared" si="9"/>
        <v>0</v>
      </c>
      <c r="L38" t="e">
        <f t="shared" si="10"/>
        <v>#DIV/0!</v>
      </c>
      <c r="M38" t="e">
        <f t="shared" si="11"/>
        <v>#DIV/0!</v>
      </c>
      <c r="N38" t="e">
        <f t="shared" si="12"/>
        <v>#DIV/0!</v>
      </c>
      <c r="O38" t="e">
        <f t="shared" si="13"/>
        <v>#DIV/0!</v>
      </c>
      <c r="P38" s="3" t="e">
        <f t="shared" si="14"/>
        <v>#DIV/0!</v>
      </c>
      <c r="Q38">
        <f t="shared" si="15"/>
        <v>0.16000000000000003</v>
      </c>
      <c r="R38" s="3">
        <f t="shared" si="16"/>
        <v>0.4</v>
      </c>
      <c r="S38" s="2">
        <f t="shared" si="17"/>
        <v>0</v>
      </c>
      <c r="T38" s="9">
        <f t="shared" si="18"/>
        <v>0</v>
      </c>
    </row>
    <row r="39" spans="1:20" ht="12.75">
      <c r="A39" s="3"/>
      <c r="B39">
        <f t="shared" si="0"/>
        <v>0</v>
      </c>
      <c r="C39" s="2">
        <f t="shared" si="1"/>
        <v>0</v>
      </c>
      <c r="D39">
        <f t="shared" si="2"/>
        <v>0</v>
      </c>
      <c r="E39">
        <f t="shared" si="3"/>
        <v>0</v>
      </c>
      <c r="F39">
        <f t="shared" si="4"/>
        <v>0</v>
      </c>
      <c r="G39" s="1">
        <f t="shared" si="5"/>
        <v>0</v>
      </c>
      <c r="H39" s="1">
        <f t="shared" si="6"/>
        <v>0</v>
      </c>
      <c r="I39" s="2">
        <f t="shared" si="7"/>
        <v>0</v>
      </c>
      <c r="J39">
        <f t="shared" si="8"/>
        <v>0</v>
      </c>
      <c r="K39" s="3">
        <f t="shared" si="9"/>
        <v>0</v>
      </c>
      <c r="L39" t="e">
        <f t="shared" si="10"/>
        <v>#DIV/0!</v>
      </c>
      <c r="M39" t="e">
        <f t="shared" si="11"/>
        <v>#DIV/0!</v>
      </c>
      <c r="N39" t="e">
        <f t="shared" si="12"/>
        <v>#DIV/0!</v>
      </c>
      <c r="O39" t="e">
        <f t="shared" si="13"/>
        <v>#DIV/0!</v>
      </c>
      <c r="P39" s="3" t="e">
        <f t="shared" si="14"/>
        <v>#DIV/0!</v>
      </c>
      <c r="Q39">
        <f t="shared" si="15"/>
        <v>0.16000000000000003</v>
      </c>
      <c r="R39" s="3">
        <f t="shared" si="16"/>
        <v>0.4</v>
      </c>
      <c r="S39" s="2">
        <f t="shared" si="17"/>
        <v>0</v>
      </c>
      <c r="T39" s="9">
        <f t="shared" si="18"/>
        <v>0</v>
      </c>
    </row>
    <row r="40" spans="1:20" ht="12.75">
      <c r="A40" s="3"/>
      <c r="B40">
        <f t="shared" si="0"/>
        <v>0</v>
      </c>
      <c r="C40" s="2">
        <f t="shared" si="1"/>
        <v>0</v>
      </c>
      <c r="D40">
        <f t="shared" si="2"/>
        <v>0</v>
      </c>
      <c r="E40">
        <f t="shared" si="3"/>
        <v>0</v>
      </c>
      <c r="F40">
        <f t="shared" si="4"/>
        <v>0</v>
      </c>
      <c r="G40">
        <f t="shared" si="5"/>
        <v>0</v>
      </c>
      <c r="H40">
        <f t="shared" si="6"/>
        <v>0</v>
      </c>
      <c r="I40">
        <f t="shared" si="7"/>
        <v>0</v>
      </c>
      <c r="J40">
        <f t="shared" si="8"/>
        <v>0</v>
      </c>
      <c r="K40" s="3">
        <f>2*(J40+D40)</f>
        <v>0</v>
      </c>
      <c r="L40" t="e">
        <f t="shared" si="10"/>
        <v>#DIV/0!</v>
      </c>
      <c r="M40" t="e">
        <f t="shared" si="11"/>
        <v>#DIV/0!</v>
      </c>
      <c r="N40" t="e">
        <f t="shared" si="12"/>
        <v>#DIV/0!</v>
      </c>
      <c r="O40" t="e">
        <f t="shared" si="13"/>
        <v>#DIV/0!</v>
      </c>
      <c r="P40" s="3" t="e">
        <f>2*(N40+O40)</f>
        <v>#DIV/0!</v>
      </c>
      <c r="Q40">
        <f t="shared" si="15"/>
        <v>0.16000000000000003</v>
      </c>
      <c r="R40" s="3">
        <f aca="true" t="shared" si="19" ref="R40:R77">SQRT(Q40)</f>
        <v>0.4</v>
      </c>
      <c r="S40" s="2">
        <f t="shared" si="17"/>
        <v>0</v>
      </c>
      <c r="T40" s="9">
        <f t="shared" si="18"/>
        <v>0</v>
      </c>
    </row>
    <row r="41" spans="1:20" ht="12.75">
      <c r="A41" s="3"/>
      <c r="B41">
        <f aca="true" t="shared" si="20" ref="B41:B77">A41*6.28/360</f>
        <v>0</v>
      </c>
      <c r="C41" s="2">
        <f t="shared" si="1"/>
        <v>0</v>
      </c>
      <c r="D41">
        <f t="shared" si="2"/>
        <v>0</v>
      </c>
      <c r="E41">
        <f aca="true" t="shared" si="21" ref="E41:E52">SIN(B41)</f>
        <v>0</v>
      </c>
      <c r="F41">
        <f t="shared" si="4"/>
        <v>0</v>
      </c>
      <c r="G41">
        <f t="shared" si="5"/>
        <v>0</v>
      </c>
      <c r="H41">
        <f t="shared" si="6"/>
        <v>0</v>
      </c>
      <c r="I41">
        <f aca="true" t="shared" si="22" ref="I41:I52">TAN(G41)</f>
        <v>0</v>
      </c>
      <c r="J41">
        <f t="shared" si="8"/>
        <v>0</v>
      </c>
      <c r="K41" s="3">
        <f aca="true" t="shared" si="23" ref="K41:K52">2*(J41+D41)</f>
        <v>0</v>
      </c>
      <c r="L41" t="e">
        <f aca="true" t="shared" si="24" ref="L41:L52">D41/E41</f>
        <v>#DIV/0!</v>
      </c>
      <c r="M41" t="e">
        <f aca="true" t="shared" si="25" ref="M41:M52">J41/F41</f>
        <v>#DIV/0!</v>
      </c>
      <c r="N41" t="e">
        <f t="shared" si="12"/>
        <v>#DIV/0!</v>
      </c>
      <c r="O41" t="e">
        <f t="shared" si="13"/>
        <v>#DIV/0!</v>
      </c>
      <c r="P41" s="3" t="e">
        <f>2*(N41+O41)</f>
        <v>#DIV/0!</v>
      </c>
      <c r="Q41">
        <f t="shared" si="15"/>
        <v>0.16000000000000003</v>
      </c>
      <c r="R41" s="3">
        <f>SQRT(Q41)</f>
        <v>0.4</v>
      </c>
      <c r="S41" s="2">
        <f aca="true" t="shared" si="26" ref="S41:S77">K41^2</f>
        <v>0</v>
      </c>
      <c r="T41" s="9">
        <f aca="true" t="shared" si="27" ref="T41:T77">R41-0.4</f>
        <v>0</v>
      </c>
    </row>
    <row r="42" spans="1:20" ht="12.75">
      <c r="A42" s="3"/>
      <c r="B42">
        <f t="shared" si="20"/>
        <v>0</v>
      </c>
      <c r="C42" s="2">
        <f t="shared" si="1"/>
        <v>0</v>
      </c>
      <c r="D42">
        <f t="shared" si="2"/>
        <v>0</v>
      </c>
      <c r="E42">
        <f t="shared" si="21"/>
        <v>0</v>
      </c>
      <c r="F42">
        <f t="shared" si="4"/>
        <v>0</v>
      </c>
      <c r="G42">
        <f t="shared" si="5"/>
        <v>0</v>
      </c>
      <c r="H42">
        <f t="shared" si="6"/>
        <v>0</v>
      </c>
      <c r="I42">
        <f t="shared" si="22"/>
        <v>0</v>
      </c>
      <c r="J42">
        <f t="shared" si="8"/>
        <v>0</v>
      </c>
      <c r="K42" s="3">
        <f t="shared" si="23"/>
        <v>0</v>
      </c>
      <c r="L42" t="e">
        <f t="shared" si="24"/>
        <v>#DIV/0!</v>
      </c>
      <c r="M42" t="e">
        <f t="shared" si="25"/>
        <v>#DIV/0!</v>
      </c>
      <c r="N42" t="e">
        <f aca="true" t="shared" si="28" ref="N42:N77">L42/$B$2</f>
        <v>#DIV/0!</v>
      </c>
      <c r="O42" t="e">
        <f aca="true" t="shared" si="29" ref="O42:O77">M42/$D$2</f>
        <v>#DIV/0!</v>
      </c>
      <c r="P42" s="3" t="e">
        <f aca="true" t="shared" si="30" ref="P42:P77">2*(N42+O42)</f>
        <v>#DIV/0!</v>
      </c>
      <c r="Q42">
        <f aca="true" t="shared" si="31" ref="Q42:Q77">$B$4^2+(K42^2)/$B$2^2</f>
        <v>0.16000000000000003</v>
      </c>
      <c r="R42" s="3">
        <f t="shared" si="19"/>
        <v>0.4</v>
      </c>
      <c r="S42" s="2">
        <f t="shared" si="26"/>
        <v>0</v>
      </c>
      <c r="T42" s="9">
        <f t="shared" si="27"/>
        <v>0</v>
      </c>
    </row>
    <row r="43" spans="1:20" ht="12.75">
      <c r="A43" s="3"/>
      <c r="B43">
        <f t="shared" si="20"/>
        <v>0</v>
      </c>
      <c r="C43" s="2">
        <f t="shared" si="1"/>
        <v>0</v>
      </c>
      <c r="D43">
        <f t="shared" si="2"/>
        <v>0</v>
      </c>
      <c r="E43">
        <f t="shared" si="21"/>
        <v>0</v>
      </c>
      <c r="F43">
        <f t="shared" si="4"/>
        <v>0</v>
      </c>
      <c r="G43">
        <f t="shared" si="5"/>
        <v>0</v>
      </c>
      <c r="H43">
        <f t="shared" si="6"/>
        <v>0</v>
      </c>
      <c r="I43">
        <f t="shared" si="22"/>
        <v>0</v>
      </c>
      <c r="J43">
        <f t="shared" si="8"/>
        <v>0</v>
      </c>
      <c r="K43" s="3">
        <f t="shared" si="23"/>
        <v>0</v>
      </c>
      <c r="L43" t="e">
        <f t="shared" si="24"/>
        <v>#DIV/0!</v>
      </c>
      <c r="M43" t="e">
        <f t="shared" si="25"/>
        <v>#DIV/0!</v>
      </c>
      <c r="N43" t="e">
        <f t="shared" si="28"/>
        <v>#DIV/0!</v>
      </c>
      <c r="O43" t="e">
        <f t="shared" si="29"/>
        <v>#DIV/0!</v>
      </c>
      <c r="P43" s="3" t="e">
        <f t="shared" si="30"/>
        <v>#DIV/0!</v>
      </c>
      <c r="Q43">
        <f t="shared" si="31"/>
        <v>0.16000000000000003</v>
      </c>
      <c r="R43" s="3">
        <f t="shared" si="19"/>
        <v>0.4</v>
      </c>
      <c r="S43" s="2">
        <f t="shared" si="26"/>
        <v>0</v>
      </c>
      <c r="T43" s="9">
        <f t="shared" si="27"/>
        <v>0</v>
      </c>
    </row>
    <row r="44" spans="1:20" ht="12.75">
      <c r="A44" s="3"/>
      <c r="B44">
        <f t="shared" si="20"/>
        <v>0</v>
      </c>
      <c r="C44" s="2">
        <f t="shared" si="1"/>
        <v>0</v>
      </c>
      <c r="D44">
        <f t="shared" si="2"/>
        <v>0</v>
      </c>
      <c r="E44">
        <f t="shared" si="21"/>
        <v>0</v>
      </c>
      <c r="F44">
        <f t="shared" si="4"/>
        <v>0</v>
      </c>
      <c r="G44">
        <f t="shared" si="5"/>
        <v>0</v>
      </c>
      <c r="H44">
        <f t="shared" si="6"/>
        <v>0</v>
      </c>
      <c r="I44">
        <f t="shared" si="22"/>
        <v>0</v>
      </c>
      <c r="J44">
        <f t="shared" si="8"/>
        <v>0</v>
      </c>
      <c r="K44" s="3">
        <f t="shared" si="23"/>
        <v>0</v>
      </c>
      <c r="L44" t="e">
        <f t="shared" si="24"/>
        <v>#DIV/0!</v>
      </c>
      <c r="M44" t="e">
        <f t="shared" si="25"/>
        <v>#DIV/0!</v>
      </c>
      <c r="N44" t="e">
        <f t="shared" si="28"/>
        <v>#DIV/0!</v>
      </c>
      <c r="O44" t="e">
        <f t="shared" si="29"/>
        <v>#DIV/0!</v>
      </c>
      <c r="P44" s="3" t="e">
        <f t="shared" si="30"/>
        <v>#DIV/0!</v>
      </c>
      <c r="Q44">
        <f t="shared" si="31"/>
        <v>0.16000000000000003</v>
      </c>
      <c r="R44" s="3">
        <f t="shared" si="19"/>
        <v>0.4</v>
      </c>
      <c r="S44" s="2">
        <f t="shared" si="26"/>
        <v>0</v>
      </c>
      <c r="T44" s="9">
        <f t="shared" si="27"/>
        <v>0</v>
      </c>
    </row>
    <row r="45" spans="1:20" ht="12.75">
      <c r="A45" s="3"/>
      <c r="B45">
        <f t="shared" si="20"/>
        <v>0</v>
      </c>
      <c r="C45" s="2">
        <f t="shared" si="1"/>
        <v>0</v>
      </c>
      <c r="D45">
        <f t="shared" si="2"/>
        <v>0</v>
      </c>
      <c r="E45">
        <f t="shared" si="21"/>
        <v>0</v>
      </c>
      <c r="F45">
        <f t="shared" si="4"/>
        <v>0</v>
      </c>
      <c r="G45">
        <f t="shared" si="5"/>
        <v>0</v>
      </c>
      <c r="H45">
        <f t="shared" si="6"/>
        <v>0</v>
      </c>
      <c r="I45">
        <f t="shared" si="22"/>
        <v>0</v>
      </c>
      <c r="J45">
        <f t="shared" si="8"/>
        <v>0</v>
      </c>
      <c r="K45" s="3">
        <f t="shared" si="23"/>
        <v>0</v>
      </c>
      <c r="L45" t="e">
        <f t="shared" si="24"/>
        <v>#DIV/0!</v>
      </c>
      <c r="M45" t="e">
        <f t="shared" si="25"/>
        <v>#DIV/0!</v>
      </c>
      <c r="N45" t="e">
        <f t="shared" si="28"/>
        <v>#DIV/0!</v>
      </c>
      <c r="O45" t="e">
        <f t="shared" si="29"/>
        <v>#DIV/0!</v>
      </c>
      <c r="P45" s="3" t="e">
        <f t="shared" si="30"/>
        <v>#DIV/0!</v>
      </c>
      <c r="Q45">
        <f t="shared" si="31"/>
        <v>0.16000000000000003</v>
      </c>
      <c r="R45" s="3">
        <f t="shared" si="19"/>
        <v>0.4</v>
      </c>
      <c r="S45" s="2">
        <f t="shared" si="26"/>
        <v>0</v>
      </c>
      <c r="T45" s="9">
        <f t="shared" si="27"/>
        <v>0</v>
      </c>
    </row>
    <row r="46" spans="1:20" ht="12.75">
      <c r="A46" s="3"/>
      <c r="B46">
        <f t="shared" si="20"/>
        <v>0</v>
      </c>
      <c r="C46" s="2">
        <f t="shared" si="1"/>
        <v>0</v>
      </c>
      <c r="D46">
        <f t="shared" si="2"/>
        <v>0</v>
      </c>
      <c r="E46">
        <f t="shared" si="21"/>
        <v>0</v>
      </c>
      <c r="F46">
        <f t="shared" si="4"/>
        <v>0</v>
      </c>
      <c r="G46">
        <f t="shared" si="5"/>
        <v>0</v>
      </c>
      <c r="H46">
        <f t="shared" si="6"/>
        <v>0</v>
      </c>
      <c r="I46">
        <f t="shared" si="22"/>
        <v>0</v>
      </c>
      <c r="J46">
        <f t="shared" si="8"/>
        <v>0</v>
      </c>
      <c r="K46" s="3">
        <f t="shared" si="23"/>
        <v>0</v>
      </c>
      <c r="L46" t="e">
        <f t="shared" si="24"/>
        <v>#DIV/0!</v>
      </c>
      <c r="M46" t="e">
        <f t="shared" si="25"/>
        <v>#DIV/0!</v>
      </c>
      <c r="N46" t="e">
        <f t="shared" si="28"/>
        <v>#DIV/0!</v>
      </c>
      <c r="O46" t="e">
        <f t="shared" si="29"/>
        <v>#DIV/0!</v>
      </c>
      <c r="P46" s="3" t="e">
        <f t="shared" si="30"/>
        <v>#DIV/0!</v>
      </c>
      <c r="Q46">
        <f t="shared" si="31"/>
        <v>0.16000000000000003</v>
      </c>
      <c r="R46" s="3">
        <f t="shared" si="19"/>
        <v>0.4</v>
      </c>
      <c r="S46" s="2">
        <f t="shared" si="26"/>
        <v>0</v>
      </c>
      <c r="T46" s="9">
        <f t="shared" si="27"/>
        <v>0</v>
      </c>
    </row>
    <row r="47" spans="1:20" ht="12.75">
      <c r="A47" s="3"/>
      <c r="B47">
        <f t="shared" si="20"/>
        <v>0</v>
      </c>
      <c r="C47" s="2">
        <f t="shared" si="1"/>
        <v>0</v>
      </c>
      <c r="D47">
        <f t="shared" si="2"/>
        <v>0</v>
      </c>
      <c r="E47">
        <f t="shared" si="21"/>
        <v>0</v>
      </c>
      <c r="F47">
        <f t="shared" si="4"/>
        <v>0</v>
      </c>
      <c r="G47">
        <f t="shared" si="5"/>
        <v>0</v>
      </c>
      <c r="H47">
        <f t="shared" si="6"/>
        <v>0</v>
      </c>
      <c r="I47">
        <f t="shared" si="22"/>
        <v>0</v>
      </c>
      <c r="J47">
        <f t="shared" si="8"/>
        <v>0</v>
      </c>
      <c r="K47" s="3">
        <f t="shared" si="23"/>
        <v>0</v>
      </c>
      <c r="L47" t="e">
        <f t="shared" si="24"/>
        <v>#DIV/0!</v>
      </c>
      <c r="M47" t="e">
        <f t="shared" si="25"/>
        <v>#DIV/0!</v>
      </c>
      <c r="N47" t="e">
        <f t="shared" si="28"/>
        <v>#DIV/0!</v>
      </c>
      <c r="O47" t="e">
        <f t="shared" si="29"/>
        <v>#DIV/0!</v>
      </c>
      <c r="P47" s="3" t="e">
        <f t="shared" si="30"/>
        <v>#DIV/0!</v>
      </c>
      <c r="Q47">
        <f t="shared" si="31"/>
        <v>0.16000000000000003</v>
      </c>
      <c r="R47" s="3">
        <f t="shared" si="19"/>
        <v>0.4</v>
      </c>
      <c r="S47" s="2">
        <f t="shared" si="26"/>
        <v>0</v>
      </c>
      <c r="T47" s="9">
        <f t="shared" si="27"/>
        <v>0</v>
      </c>
    </row>
    <row r="48" spans="1:20" ht="12.75">
      <c r="A48" s="3"/>
      <c r="B48">
        <f t="shared" si="20"/>
        <v>0</v>
      </c>
      <c r="C48" s="2">
        <f t="shared" si="1"/>
        <v>0</v>
      </c>
      <c r="D48">
        <f t="shared" si="2"/>
        <v>0</v>
      </c>
      <c r="E48">
        <f t="shared" si="21"/>
        <v>0</v>
      </c>
      <c r="F48">
        <f t="shared" si="4"/>
        <v>0</v>
      </c>
      <c r="G48">
        <f t="shared" si="5"/>
        <v>0</v>
      </c>
      <c r="H48">
        <f t="shared" si="6"/>
        <v>0</v>
      </c>
      <c r="I48">
        <f t="shared" si="22"/>
        <v>0</v>
      </c>
      <c r="J48">
        <f t="shared" si="8"/>
        <v>0</v>
      </c>
      <c r="K48" s="3">
        <f t="shared" si="23"/>
        <v>0</v>
      </c>
      <c r="L48" t="e">
        <f t="shared" si="24"/>
        <v>#DIV/0!</v>
      </c>
      <c r="M48" t="e">
        <f t="shared" si="25"/>
        <v>#DIV/0!</v>
      </c>
      <c r="N48" t="e">
        <f t="shared" si="28"/>
        <v>#DIV/0!</v>
      </c>
      <c r="O48" t="e">
        <f t="shared" si="29"/>
        <v>#DIV/0!</v>
      </c>
      <c r="P48" s="3" t="e">
        <f t="shared" si="30"/>
        <v>#DIV/0!</v>
      </c>
      <c r="Q48">
        <f t="shared" si="31"/>
        <v>0.16000000000000003</v>
      </c>
      <c r="R48" s="3">
        <f t="shared" si="19"/>
        <v>0.4</v>
      </c>
      <c r="S48" s="2">
        <f t="shared" si="26"/>
        <v>0</v>
      </c>
      <c r="T48" s="9">
        <f t="shared" si="27"/>
        <v>0</v>
      </c>
    </row>
    <row r="49" spans="1:20" ht="12.75">
      <c r="A49" s="3"/>
      <c r="B49">
        <f t="shared" si="20"/>
        <v>0</v>
      </c>
      <c r="C49" s="2">
        <f t="shared" si="1"/>
        <v>0</v>
      </c>
      <c r="D49">
        <f t="shared" si="2"/>
        <v>0</v>
      </c>
      <c r="E49">
        <f t="shared" si="21"/>
        <v>0</v>
      </c>
      <c r="F49">
        <f t="shared" si="4"/>
        <v>0</v>
      </c>
      <c r="G49">
        <f t="shared" si="5"/>
        <v>0</v>
      </c>
      <c r="H49">
        <f t="shared" si="6"/>
        <v>0</v>
      </c>
      <c r="I49">
        <f t="shared" si="22"/>
        <v>0</v>
      </c>
      <c r="J49">
        <f t="shared" si="8"/>
        <v>0</v>
      </c>
      <c r="K49" s="3">
        <f t="shared" si="23"/>
        <v>0</v>
      </c>
      <c r="L49" t="e">
        <f t="shared" si="24"/>
        <v>#DIV/0!</v>
      </c>
      <c r="M49" t="e">
        <f t="shared" si="25"/>
        <v>#DIV/0!</v>
      </c>
      <c r="N49" t="e">
        <f t="shared" si="28"/>
        <v>#DIV/0!</v>
      </c>
      <c r="O49" t="e">
        <f t="shared" si="29"/>
        <v>#DIV/0!</v>
      </c>
      <c r="P49" s="3" t="e">
        <f t="shared" si="30"/>
        <v>#DIV/0!</v>
      </c>
      <c r="Q49">
        <f t="shared" si="31"/>
        <v>0.16000000000000003</v>
      </c>
      <c r="R49" s="3">
        <f t="shared" si="19"/>
        <v>0.4</v>
      </c>
      <c r="S49" s="2">
        <f t="shared" si="26"/>
        <v>0</v>
      </c>
      <c r="T49" s="9">
        <f t="shared" si="27"/>
        <v>0</v>
      </c>
    </row>
    <row r="50" spans="1:20" ht="12.75">
      <c r="A50" s="3"/>
      <c r="B50">
        <f t="shared" si="20"/>
        <v>0</v>
      </c>
      <c r="C50" s="2">
        <f t="shared" si="1"/>
        <v>0</v>
      </c>
      <c r="D50">
        <f t="shared" si="2"/>
        <v>0</v>
      </c>
      <c r="E50">
        <f t="shared" si="21"/>
        <v>0</v>
      </c>
      <c r="F50">
        <f t="shared" si="4"/>
        <v>0</v>
      </c>
      <c r="G50">
        <f t="shared" si="5"/>
        <v>0</v>
      </c>
      <c r="H50">
        <f t="shared" si="6"/>
        <v>0</v>
      </c>
      <c r="I50">
        <f t="shared" si="22"/>
        <v>0</v>
      </c>
      <c r="J50">
        <f t="shared" si="8"/>
        <v>0</v>
      </c>
      <c r="K50" s="3">
        <f t="shared" si="23"/>
        <v>0</v>
      </c>
      <c r="L50" t="e">
        <f t="shared" si="24"/>
        <v>#DIV/0!</v>
      </c>
      <c r="M50" t="e">
        <f t="shared" si="25"/>
        <v>#DIV/0!</v>
      </c>
      <c r="N50" t="e">
        <f t="shared" si="28"/>
        <v>#DIV/0!</v>
      </c>
      <c r="O50" t="e">
        <f t="shared" si="29"/>
        <v>#DIV/0!</v>
      </c>
      <c r="P50" s="3" t="e">
        <f t="shared" si="30"/>
        <v>#DIV/0!</v>
      </c>
      <c r="Q50">
        <f t="shared" si="31"/>
        <v>0.16000000000000003</v>
      </c>
      <c r="R50" s="3">
        <f t="shared" si="19"/>
        <v>0.4</v>
      </c>
      <c r="S50" s="2">
        <f t="shared" si="26"/>
        <v>0</v>
      </c>
      <c r="T50" s="9">
        <f t="shared" si="27"/>
        <v>0</v>
      </c>
    </row>
    <row r="51" spans="1:20" ht="12.75">
      <c r="A51" s="3"/>
      <c r="B51">
        <f t="shared" si="20"/>
        <v>0</v>
      </c>
      <c r="C51" s="2">
        <f t="shared" si="1"/>
        <v>0</v>
      </c>
      <c r="D51">
        <f t="shared" si="2"/>
        <v>0</v>
      </c>
      <c r="E51">
        <f t="shared" si="21"/>
        <v>0</v>
      </c>
      <c r="F51">
        <f t="shared" si="4"/>
        <v>0</v>
      </c>
      <c r="G51">
        <f t="shared" si="5"/>
        <v>0</v>
      </c>
      <c r="H51">
        <f t="shared" si="6"/>
        <v>0</v>
      </c>
      <c r="I51">
        <f t="shared" si="22"/>
        <v>0</v>
      </c>
      <c r="J51">
        <f t="shared" si="8"/>
        <v>0</v>
      </c>
      <c r="K51" s="3">
        <f t="shared" si="23"/>
        <v>0</v>
      </c>
      <c r="L51" t="e">
        <f t="shared" si="24"/>
        <v>#DIV/0!</v>
      </c>
      <c r="M51" t="e">
        <f t="shared" si="25"/>
        <v>#DIV/0!</v>
      </c>
      <c r="N51" t="e">
        <f t="shared" si="28"/>
        <v>#DIV/0!</v>
      </c>
      <c r="O51" t="e">
        <f t="shared" si="29"/>
        <v>#DIV/0!</v>
      </c>
      <c r="P51" s="3" t="e">
        <f t="shared" si="30"/>
        <v>#DIV/0!</v>
      </c>
      <c r="Q51">
        <f t="shared" si="31"/>
        <v>0.16000000000000003</v>
      </c>
      <c r="R51" s="3">
        <f t="shared" si="19"/>
        <v>0.4</v>
      </c>
      <c r="S51" s="2">
        <f t="shared" si="26"/>
        <v>0</v>
      </c>
      <c r="T51" s="9">
        <f t="shared" si="27"/>
        <v>0</v>
      </c>
    </row>
    <row r="52" spans="1:20" ht="12.75">
      <c r="A52" s="3"/>
      <c r="B52">
        <f t="shared" si="20"/>
        <v>0</v>
      </c>
      <c r="C52" s="2">
        <f t="shared" si="1"/>
        <v>0</v>
      </c>
      <c r="D52">
        <f t="shared" si="2"/>
        <v>0</v>
      </c>
      <c r="E52">
        <f t="shared" si="21"/>
        <v>0</v>
      </c>
      <c r="F52">
        <f t="shared" si="4"/>
        <v>0</v>
      </c>
      <c r="G52">
        <f t="shared" si="5"/>
        <v>0</v>
      </c>
      <c r="H52">
        <f t="shared" si="6"/>
        <v>0</v>
      </c>
      <c r="I52">
        <f t="shared" si="22"/>
        <v>0</v>
      </c>
      <c r="J52">
        <f t="shared" si="8"/>
        <v>0</v>
      </c>
      <c r="K52" s="3">
        <f t="shared" si="23"/>
        <v>0</v>
      </c>
      <c r="L52" t="e">
        <f t="shared" si="24"/>
        <v>#DIV/0!</v>
      </c>
      <c r="M52" t="e">
        <f t="shared" si="25"/>
        <v>#DIV/0!</v>
      </c>
      <c r="N52" t="e">
        <f t="shared" si="28"/>
        <v>#DIV/0!</v>
      </c>
      <c r="O52" t="e">
        <f t="shared" si="29"/>
        <v>#DIV/0!</v>
      </c>
      <c r="P52" s="3" t="e">
        <f t="shared" si="30"/>
        <v>#DIV/0!</v>
      </c>
      <c r="Q52">
        <f t="shared" si="31"/>
        <v>0.16000000000000003</v>
      </c>
      <c r="R52" s="3">
        <f t="shared" si="19"/>
        <v>0.4</v>
      </c>
      <c r="S52" s="2">
        <f t="shared" si="26"/>
        <v>0</v>
      </c>
      <c r="T52" s="9">
        <f t="shared" si="27"/>
        <v>0</v>
      </c>
    </row>
    <row r="53" spans="1:20" ht="12.75">
      <c r="A53" s="3"/>
      <c r="B53">
        <f t="shared" si="20"/>
        <v>0</v>
      </c>
      <c r="C53" s="2">
        <f aca="true" t="shared" si="32" ref="C53:C77">TAN(B53)</f>
        <v>0</v>
      </c>
      <c r="D53">
        <f aca="true" t="shared" si="33" ref="D53:D77">$B$1*C53</f>
        <v>0</v>
      </c>
      <c r="E53">
        <f aca="true" t="shared" si="34" ref="E53:E72">SIN(B53)</f>
        <v>0</v>
      </c>
      <c r="F53">
        <f aca="true" t="shared" si="35" ref="F53:F77">E53*($D$2/$B$2)</f>
        <v>0</v>
      </c>
      <c r="G53">
        <f aca="true" t="shared" si="36" ref="G53:G77">ASIN(F53)</f>
        <v>0</v>
      </c>
      <c r="H53">
        <f aca="true" t="shared" si="37" ref="H53:H77">360*G53/6.28</f>
        <v>0</v>
      </c>
      <c r="I53">
        <f aca="true" t="shared" si="38" ref="I53:I72">TAN(G53)</f>
        <v>0</v>
      </c>
      <c r="J53">
        <f aca="true" t="shared" si="39" ref="J53:J77">$D$1*I53</f>
        <v>0</v>
      </c>
      <c r="K53" s="3">
        <f aca="true" t="shared" si="40" ref="K53:K72">2*(J53+D53)</f>
        <v>0</v>
      </c>
      <c r="L53" t="e">
        <f aca="true" t="shared" si="41" ref="L53:L72">D53/E53</f>
        <v>#DIV/0!</v>
      </c>
      <c r="M53" t="e">
        <f aca="true" t="shared" si="42" ref="M53:M72">J53/F53</f>
        <v>#DIV/0!</v>
      </c>
      <c r="N53" t="e">
        <f t="shared" si="28"/>
        <v>#DIV/0!</v>
      </c>
      <c r="O53" t="e">
        <f t="shared" si="29"/>
        <v>#DIV/0!</v>
      </c>
      <c r="P53" s="3" t="e">
        <f t="shared" si="30"/>
        <v>#DIV/0!</v>
      </c>
      <c r="Q53">
        <f t="shared" si="31"/>
        <v>0.16000000000000003</v>
      </c>
      <c r="R53" s="3">
        <f t="shared" si="19"/>
        <v>0.4</v>
      </c>
      <c r="S53" s="2">
        <f t="shared" si="26"/>
        <v>0</v>
      </c>
      <c r="T53" s="9">
        <f t="shared" si="27"/>
        <v>0</v>
      </c>
    </row>
    <row r="54" spans="1:20" ht="12.75">
      <c r="A54" s="3"/>
      <c r="B54">
        <f t="shared" si="20"/>
        <v>0</v>
      </c>
      <c r="C54" s="2">
        <f t="shared" si="32"/>
        <v>0</v>
      </c>
      <c r="D54">
        <f t="shared" si="33"/>
        <v>0</v>
      </c>
      <c r="E54">
        <f t="shared" si="34"/>
        <v>0</v>
      </c>
      <c r="F54">
        <f t="shared" si="35"/>
        <v>0</v>
      </c>
      <c r="G54">
        <f t="shared" si="36"/>
        <v>0</v>
      </c>
      <c r="H54">
        <f t="shared" si="37"/>
        <v>0</v>
      </c>
      <c r="I54">
        <f t="shared" si="38"/>
        <v>0</v>
      </c>
      <c r="J54">
        <f t="shared" si="39"/>
        <v>0</v>
      </c>
      <c r="K54" s="3">
        <f t="shared" si="40"/>
        <v>0</v>
      </c>
      <c r="L54" t="e">
        <f t="shared" si="41"/>
        <v>#DIV/0!</v>
      </c>
      <c r="M54" t="e">
        <f t="shared" si="42"/>
        <v>#DIV/0!</v>
      </c>
      <c r="N54" t="e">
        <f t="shared" si="28"/>
        <v>#DIV/0!</v>
      </c>
      <c r="O54" t="e">
        <f t="shared" si="29"/>
        <v>#DIV/0!</v>
      </c>
      <c r="P54" s="3" t="e">
        <f t="shared" si="30"/>
        <v>#DIV/0!</v>
      </c>
      <c r="Q54">
        <f t="shared" si="31"/>
        <v>0.16000000000000003</v>
      </c>
      <c r="R54" s="3">
        <f t="shared" si="19"/>
        <v>0.4</v>
      </c>
      <c r="S54" s="2">
        <f t="shared" si="26"/>
        <v>0</v>
      </c>
      <c r="T54" s="9">
        <f t="shared" si="27"/>
        <v>0</v>
      </c>
    </row>
    <row r="55" spans="1:20" ht="12.75">
      <c r="A55" s="3"/>
      <c r="B55">
        <f t="shared" si="20"/>
        <v>0</v>
      </c>
      <c r="C55" s="2">
        <f t="shared" si="32"/>
        <v>0</v>
      </c>
      <c r="D55">
        <f t="shared" si="33"/>
        <v>0</v>
      </c>
      <c r="E55">
        <f t="shared" si="34"/>
        <v>0</v>
      </c>
      <c r="F55">
        <f t="shared" si="35"/>
        <v>0</v>
      </c>
      <c r="G55">
        <f t="shared" si="36"/>
        <v>0</v>
      </c>
      <c r="H55">
        <f t="shared" si="37"/>
        <v>0</v>
      </c>
      <c r="I55">
        <f t="shared" si="38"/>
        <v>0</v>
      </c>
      <c r="J55">
        <f t="shared" si="39"/>
        <v>0</v>
      </c>
      <c r="K55" s="3">
        <f t="shared" si="40"/>
        <v>0</v>
      </c>
      <c r="L55" t="e">
        <f t="shared" si="41"/>
        <v>#DIV/0!</v>
      </c>
      <c r="M55" t="e">
        <f t="shared" si="42"/>
        <v>#DIV/0!</v>
      </c>
      <c r="N55" t="e">
        <f t="shared" si="28"/>
        <v>#DIV/0!</v>
      </c>
      <c r="O55" t="e">
        <f t="shared" si="29"/>
        <v>#DIV/0!</v>
      </c>
      <c r="P55" s="3" t="e">
        <f t="shared" si="30"/>
        <v>#DIV/0!</v>
      </c>
      <c r="Q55">
        <f t="shared" si="31"/>
        <v>0.16000000000000003</v>
      </c>
      <c r="R55" s="3">
        <f t="shared" si="19"/>
        <v>0.4</v>
      </c>
      <c r="S55" s="2">
        <f t="shared" si="26"/>
        <v>0</v>
      </c>
      <c r="T55" s="9">
        <f t="shared" si="27"/>
        <v>0</v>
      </c>
    </row>
    <row r="56" spans="1:20" ht="12.75">
      <c r="A56" s="3"/>
      <c r="B56">
        <f t="shared" si="20"/>
        <v>0</v>
      </c>
      <c r="C56" s="2">
        <f t="shared" si="32"/>
        <v>0</v>
      </c>
      <c r="D56">
        <f t="shared" si="33"/>
        <v>0</v>
      </c>
      <c r="E56">
        <f t="shared" si="34"/>
        <v>0</v>
      </c>
      <c r="F56">
        <f t="shared" si="35"/>
        <v>0</v>
      </c>
      <c r="G56">
        <f t="shared" si="36"/>
        <v>0</v>
      </c>
      <c r="H56">
        <f t="shared" si="37"/>
        <v>0</v>
      </c>
      <c r="I56">
        <f t="shared" si="38"/>
        <v>0</v>
      </c>
      <c r="J56">
        <f t="shared" si="39"/>
        <v>0</v>
      </c>
      <c r="K56" s="3">
        <f t="shared" si="40"/>
        <v>0</v>
      </c>
      <c r="L56" t="e">
        <f t="shared" si="41"/>
        <v>#DIV/0!</v>
      </c>
      <c r="M56" t="e">
        <f t="shared" si="42"/>
        <v>#DIV/0!</v>
      </c>
      <c r="N56" t="e">
        <f t="shared" si="28"/>
        <v>#DIV/0!</v>
      </c>
      <c r="O56" t="e">
        <f t="shared" si="29"/>
        <v>#DIV/0!</v>
      </c>
      <c r="P56" s="3" t="e">
        <f t="shared" si="30"/>
        <v>#DIV/0!</v>
      </c>
      <c r="Q56">
        <f t="shared" si="31"/>
        <v>0.16000000000000003</v>
      </c>
      <c r="R56" s="3">
        <f t="shared" si="19"/>
        <v>0.4</v>
      </c>
      <c r="S56" s="2">
        <f t="shared" si="26"/>
        <v>0</v>
      </c>
      <c r="T56" s="9">
        <f t="shared" si="27"/>
        <v>0</v>
      </c>
    </row>
    <row r="57" spans="1:20" ht="12.75">
      <c r="A57" s="3"/>
      <c r="B57">
        <f t="shared" si="20"/>
        <v>0</v>
      </c>
      <c r="C57" s="2">
        <f t="shared" si="32"/>
        <v>0</v>
      </c>
      <c r="D57">
        <f t="shared" si="33"/>
        <v>0</v>
      </c>
      <c r="E57">
        <f t="shared" si="34"/>
        <v>0</v>
      </c>
      <c r="F57">
        <f t="shared" si="35"/>
        <v>0</v>
      </c>
      <c r="G57">
        <f t="shared" si="36"/>
        <v>0</v>
      </c>
      <c r="H57">
        <f t="shared" si="37"/>
        <v>0</v>
      </c>
      <c r="I57">
        <f t="shared" si="38"/>
        <v>0</v>
      </c>
      <c r="J57">
        <f t="shared" si="39"/>
        <v>0</v>
      </c>
      <c r="K57" s="3">
        <f t="shared" si="40"/>
        <v>0</v>
      </c>
      <c r="L57" t="e">
        <f t="shared" si="41"/>
        <v>#DIV/0!</v>
      </c>
      <c r="M57" t="e">
        <f t="shared" si="42"/>
        <v>#DIV/0!</v>
      </c>
      <c r="N57" t="e">
        <f t="shared" si="28"/>
        <v>#DIV/0!</v>
      </c>
      <c r="O57" t="e">
        <f t="shared" si="29"/>
        <v>#DIV/0!</v>
      </c>
      <c r="P57" s="3" t="e">
        <f t="shared" si="30"/>
        <v>#DIV/0!</v>
      </c>
      <c r="Q57">
        <f t="shared" si="31"/>
        <v>0.16000000000000003</v>
      </c>
      <c r="R57" s="3">
        <f t="shared" si="19"/>
        <v>0.4</v>
      </c>
      <c r="S57" s="2">
        <f t="shared" si="26"/>
        <v>0</v>
      </c>
      <c r="T57" s="9">
        <f t="shared" si="27"/>
        <v>0</v>
      </c>
    </row>
    <row r="58" spans="1:20" ht="12.75">
      <c r="A58" s="3"/>
      <c r="B58">
        <f t="shared" si="20"/>
        <v>0</v>
      </c>
      <c r="C58" s="2">
        <f t="shared" si="32"/>
        <v>0</v>
      </c>
      <c r="D58">
        <f t="shared" si="33"/>
        <v>0</v>
      </c>
      <c r="E58">
        <f t="shared" si="34"/>
        <v>0</v>
      </c>
      <c r="F58">
        <f t="shared" si="35"/>
        <v>0</v>
      </c>
      <c r="G58">
        <f t="shared" si="36"/>
        <v>0</v>
      </c>
      <c r="H58">
        <f t="shared" si="37"/>
        <v>0</v>
      </c>
      <c r="I58">
        <f t="shared" si="38"/>
        <v>0</v>
      </c>
      <c r="J58">
        <f t="shared" si="39"/>
        <v>0</v>
      </c>
      <c r="K58" s="3">
        <f t="shared" si="40"/>
        <v>0</v>
      </c>
      <c r="L58" t="e">
        <f t="shared" si="41"/>
        <v>#DIV/0!</v>
      </c>
      <c r="M58" t="e">
        <f t="shared" si="42"/>
        <v>#DIV/0!</v>
      </c>
      <c r="N58" t="e">
        <f t="shared" si="28"/>
        <v>#DIV/0!</v>
      </c>
      <c r="O58" t="e">
        <f t="shared" si="29"/>
        <v>#DIV/0!</v>
      </c>
      <c r="P58" s="3" t="e">
        <f t="shared" si="30"/>
        <v>#DIV/0!</v>
      </c>
      <c r="Q58">
        <f t="shared" si="31"/>
        <v>0.16000000000000003</v>
      </c>
      <c r="R58" s="3">
        <f t="shared" si="19"/>
        <v>0.4</v>
      </c>
      <c r="S58" s="2">
        <f t="shared" si="26"/>
        <v>0</v>
      </c>
      <c r="T58" s="9">
        <f t="shared" si="27"/>
        <v>0</v>
      </c>
    </row>
    <row r="59" spans="1:20" ht="12.75">
      <c r="A59" s="3"/>
      <c r="B59">
        <f t="shared" si="20"/>
        <v>0</v>
      </c>
      <c r="C59" s="2">
        <f t="shared" si="32"/>
        <v>0</v>
      </c>
      <c r="D59">
        <f t="shared" si="33"/>
        <v>0</v>
      </c>
      <c r="E59">
        <f t="shared" si="34"/>
        <v>0</v>
      </c>
      <c r="F59">
        <f t="shared" si="35"/>
        <v>0</v>
      </c>
      <c r="G59">
        <f t="shared" si="36"/>
        <v>0</v>
      </c>
      <c r="H59">
        <f t="shared" si="37"/>
        <v>0</v>
      </c>
      <c r="I59">
        <f t="shared" si="38"/>
        <v>0</v>
      </c>
      <c r="J59">
        <f t="shared" si="39"/>
        <v>0</v>
      </c>
      <c r="K59" s="3">
        <f t="shared" si="40"/>
        <v>0</v>
      </c>
      <c r="L59" t="e">
        <f t="shared" si="41"/>
        <v>#DIV/0!</v>
      </c>
      <c r="M59" t="e">
        <f t="shared" si="42"/>
        <v>#DIV/0!</v>
      </c>
      <c r="N59" t="e">
        <f t="shared" si="28"/>
        <v>#DIV/0!</v>
      </c>
      <c r="O59" t="e">
        <f t="shared" si="29"/>
        <v>#DIV/0!</v>
      </c>
      <c r="P59" s="3" t="e">
        <f t="shared" si="30"/>
        <v>#DIV/0!</v>
      </c>
      <c r="Q59">
        <f t="shared" si="31"/>
        <v>0.16000000000000003</v>
      </c>
      <c r="R59" s="3">
        <f t="shared" si="19"/>
        <v>0.4</v>
      </c>
      <c r="S59" s="2">
        <f t="shared" si="26"/>
        <v>0</v>
      </c>
      <c r="T59" s="9">
        <f t="shared" si="27"/>
        <v>0</v>
      </c>
    </row>
    <row r="60" spans="1:20" ht="12.75">
      <c r="A60" s="3"/>
      <c r="B60">
        <f t="shared" si="20"/>
        <v>0</v>
      </c>
      <c r="C60" s="2">
        <f t="shared" si="32"/>
        <v>0</v>
      </c>
      <c r="D60">
        <f t="shared" si="33"/>
        <v>0</v>
      </c>
      <c r="E60">
        <f t="shared" si="34"/>
        <v>0</v>
      </c>
      <c r="F60">
        <f t="shared" si="35"/>
        <v>0</v>
      </c>
      <c r="G60">
        <f t="shared" si="36"/>
        <v>0</v>
      </c>
      <c r="H60">
        <f t="shared" si="37"/>
        <v>0</v>
      </c>
      <c r="I60">
        <f t="shared" si="38"/>
        <v>0</v>
      </c>
      <c r="J60">
        <f t="shared" si="39"/>
        <v>0</v>
      </c>
      <c r="K60" s="3">
        <f t="shared" si="40"/>
        <v>0</v>
      </c>
      <c r="L60" t="e">
        <f t="shared" si="41"/>
        <v>#DIV/0!</v>
      </c>
      <c r="M60" t="e">
        <f t="shared" si="42"/>
        <v>#DIV/0!</v>
      </c>
      <c r="N60" t="e">
        <f t="shared" si="28"/>
        <v>#DIV/0!</v>
      </c>
      <c r="O60" t="e">
        <f t="shared" si="29"/>
        <v>#DIV/0!</v>
      </c>
      <c r="P60" s="3" t="e">
        <f t="shared" si="30"/>
        <v>#DIV/0!</v>
      </c>
      <c r="Q60">
        <f t="shared" si="31"/>
        <v>0.16000000000000003</v>
      </c>
      <c r="R60" s="3">
        <f t="shared" si="19"/>
        <v>0.4</v>
      </c>
      <c r="S60" s="2">
        <f t="shared" si="26"/>
        <v>0</v>
      </c>
      <c r="T60" s="9">
        <f t="shared" si="27"/>
        <v>0</v>
      </c>
    </row>
    <row r="61" spans="1:20" ht="12.75">
      <c r="A61" s="3"/>
      <c r="B61">
        <f t="shared" si="20"/>
        <v>0</v>
      </c>
      <c r="C61" s="2">
        <f t="shared" si="32"/>
        <v>0</v>
      </c>
      <c r="D61">
        <f t="shared" si="33"/>
        <v>0</v>
      </c>
      <c r="E61">
        <f t="shared" si="34"/>
        <v>0</v>
      </c>
      <c r="F61">
        <f t="shared" si="35"/>
        <v>0</v>
      </c>
      <c r="G61">
        <f t="shared" si="36"/>
        <v>0</v>
      </c>
      <c r="H61">
        <f t="shared" si="37"/>
        <v>0</v>
      </c>
      <c r="I61">
        <f t="shared" si="38"/>
        <v>0</v>
      </c>
      <c r="J61">
        <f t="shared" si="39"/>
        <v>0</v>
      </c>
      <c r="K61" s="3">
        <f t="shared" si="40"/>
        <v>0</v>
      </c>
      <c r="L61" t="e">
        <f t="shared" si="41"/>
        <v>#DIV/0!</v>
      </c>
      <c r="M61" t="e">
        <f t="shared" si="42"/>
        <v>#DIV/0!</v>
      </c>
      <c r="N61" t="e">
        <f t="shared" si="28"/>
        <v>#DIV/0!</v>
      </c>
      <c r="O61" t="e">
        <f t="shared" si="29"/>
        <v>#DIV/0!</v>
      </c>
      <c r="P61" s="3" t="e">
        <f t="shared" si="30"/>
        <v>#DIV/0!</v>
      </c>
      <c r="Q61">
        <f t="shared" si="31"/>
        <v>0.16000000000000003</v>
      </c>
      <c r="R61" s="3">
        <f t="shared" si="19"/>
        <v>0.4</v>
      </c>
      <c r="S61" s="2">
        <f t="shared" si="26"/>
        <v>0</v>
      </c>
      <c r="T61" s="9">
        <f t="shared" si="27"/>
        <v>0</v>
      </c>
    </row>
    <row r="62" spans="1:20" ht="12.75">
      <c r="A62" s="3"/>
      <c r="B62">
        <f t="shared" si="20"/>
        <v>0</v>
      </c>
      <c r="C62" s="2">
        <f t="shared" si="32"/>
        <v>0</v>
      </c>
      <c r="D62">
        <f t="shared" si="33"/>
        <v>0</v>
      </c>
      <c r="E62">
        <f t="shared" si="34"/>
        <v>0</v>
      </c>
      <c r="F62">
        <f t="shared" si="35"/>
        <v>0</v>
      </c>
      <c r="G62">
        <f t="shared" si="36"/>
        <v>0</v>
      </c>
      <c r="H62">
        <f t="shared" si="37"/>
        <v>0</v>
      </c>
      <c r="I62">
        <f t="shared" si="38"/>
        <v>0</v>
      </c>
      <c r="J62">
        <f t="shared" si="39"/>
        <v>0</v>
      </c>
      <c r="K62" s="3">
        <f t="shared" si="40"/>
        <v>0</v>
      </c>
      <c r="L62" t="e">
        <f t="shared" si="41"/>
        <v>#DIV/0!</v>
      </c>
      <c r="M62" t="e">
        <f t="shared" si="42"/>
        <v>#DIV/0!</v>
      </c>
      <c r="N62" t="e">
        <f t="shared" si="28"/>
        <v>#DIV/0!</v>
      </c>
      <c r="O62" t="e">
        <f t="shared" si="29"/>
        <v>#DIV/0!</v>
      </c>
      <c r="P62" s="3" t="e">
        <f t="shared" si="30"/>
        <v>#DIV/0!</v>
      </c>
      <c r="Q62">
        <f t="shared" si="31"/>
        <v>0.16000000000000003</v>
      </c>
      <c r="R62" s="3">
        <f t="shared" si="19"/>
        <v>0.4</v>
      </c>
      <c r="S62" s="2">
        <f t="shared" si="26"/>
        <v>0</v>
      </c>
      <c r="T62" s="9">
        <f t="shared" si="27"/>
        <v>0</v>
      </c>
    </row>
    <row r="63" spans="1:20" ht="12.75">
      <c r="A63" s="3"/>
      <c r="B63">
        <f t="shared" si="20"/>
        <v>0</v>
      </c>
      <c r="C63" s="2">
        <f t="shared" si="32"/>
        <v>0</v>
      </c>
      <c r="D63">
        <f t="shared" si="33"/>
        <v>0</v>
      </c>
      <c r="E63">
        <f t="shared" si="34"/>
        <v>0</v>
      </c>
      <c r="F63">
        <f t="shared" si="35"/>
        <v>0</v>
      </c>
      <c r="G63">
        <f t="shared" si="36"/>
        <v>0</v>
      </c>
      <c r="H63">
        <f t="shared" si="37"/>
        <v>0</v>
      </c>
      <c r="I63">
        <f t="shared" si="38"/>
        <v>0</v>
      </c>
      <c r="J63">
        <f t="shared" si="39"/>
        <v>0</v>
      </c>
      <c r="K63" s="3">
        <f t="shared" si="40"/>
        <v>0</v>
      </c>
      <c r="L63" t="e">
        <f t="shared" si="41"/>
        <v>#DIV/0!</v>
      </c>
      <c r="M63" t="e">
        <f t="shared" si="42"/>
        <v>#DIV/0!</v>
      </c>
      <c r="N63" t="e">
        <f t="shared" si="28"/>
        <v>#DIV/0!</v>
      </c>
      <c r="O63" t="e">
        <f t="shared" si="29"/>
        <v>#DIV/0!</v>
      </c>
      <c r="P63" s="3" t="e">
        <f t="shared" si="30"/>
        <v>#DIV/0!</v>
      </c>
      <c r="Q63">
        <f t="shared" si="31"/>
        <v>0.16000000000000003</v>
      </c>
      <c r="R63" s="3">
        <f t="shared" si="19"/>
        <v>0.4</v>
      </c>
      <c r="S63" s="2">
        <f t="shared" si="26"/>
        <v>0</v>
      </c>
      <c r="T63" s="9">
        <f t="shared" si="27"/>
        <v>0</v>
      </c>
    </row>
    <row r="64" spans="1:20" ht="12.75">
      <c r="A64" s="3"/>
      <c r="B64">
        <f t="shared" si="20"/>
        <v>0</v>
      </c>
      <c r="C64" s="2">
        <f t="shared" si="32"/>
        <v>0</v>
      </c>
      <c r="D64">
        <f t="shared" si="33"/>
        <v>0</v>
      </c>
      <c r="E64">
        <f t="shared" si="34"/>
        <v>0</v>
      </c>
      <c r="F64">
        <f t="shared" si="35"/>
        <v>0</v>
      </c>
      <c r="G64">
        <f t="shared" si="36"/>
        <v>0</v>
      </c>
      <c r="H64">
        <f t="shared" si="37"/>
        <v>0</v>
      </c>
      <c r="I64">
        <f t="shared" si="38"/>
        <v>0</v>
      </c>
      <c r="J64">
        <f t="shared" si="39"/>
        <v>0</v>
      </c>
      <c r="K64" s="3">
        <f t="shared" si="40"/>
        <v>0</v>
      </c>
      <c r="L64" t="e">
        <f t="shared" si="41"/>
        <v>#DIV/0!</v>
      </c>
      <c r="M64" t="e">
        <f t="shared" si="42"/>
        <v>#DIV/0!</v>
      </c>
      <c r="N64" t="e">
        <f t="shared" si="28"/>
        <v>#DIV/0!</v>
      </c>
      <c r="O64" t="e">
        <f t="shared" si="29"/>
        <v>#DIV/0!</v>
      </c>
      <c r="P64" s="3" t="e">
        <f t="shared" si="30"/>
        <v>#DIV/0!</v>
      </c>
      <c r="Q64">
        <f t="shared" si="31"/>
        <v>0.16000000000000003</v>
      </c>
      <c r="R64" s="3">
        <f t="shared" si="19"/>
        <v>0.4</v>
      </c>
      <c r="S64" s="2">
        <f t="shared" si="26"/>
        <v>0</v>
      </c>
      <c r="T64" s="9">
        <f t="shared" si="27"/>
        <v>0</v>
      </c>
    </row>
    <row r="65" spans="1:20" ht="12.75">
      <c r="A65" s="3"/>
      <c r="B65">
        <f t="shared" si="20"/>
        <v>0</v>
      </c>
      <c r="C65" s="2">
        <f t="shared" si="32"/>
        <v>0</v>
      </c>
      <c r="D65">
        <f t="shared" si="33"/>
        <v>0</v>
      </c>
      <c r="E65">
        <f t="shared" si="34"/>
        <v>0</v>
      </c>
      <c r="F65">
        <f t="shared" si="35"/>
        <v>0</v>
      </c>
      <c r="G65">
        <f t="shared" si="36"/>
        <v>0</v>
      </c>
      <c r="H65">
        <f t="shared" si="37"/>
        <v>0</v>
      </c>
      <c r="I65">
        <f t="shared" si="38"/>
        <v>0</v>
      </c>
      <c r="J65">
        <f t="shared" si="39"/>
        <v>0</v>
      </c>
      <c r="K65" s="3">
        <f t="shared" si="40"/>
        <v>0</v>
      </c>
      <c r="L65" t="e">
        <f t="shared" si="41"/>
        <v>#DIV/0!</v>
      </c>
      <c r="M65" t="e">
        <f t="shared" si="42"/>
        <v>#DIV/0!</v>
      </c>
      <c r="N65" t="e">
        <f t="shared" si="28"/>
        <v>#DIV/0!</v>
      </c>
      <c r="O65" t="e">
        <f t="shared" si="29"/>
        <v>#DIV/0!</v>
      </c>
      <c r="P65" s="3" t="e">
        <f t="shared" si="30"/>
        <v>#DIV/0!</v>
      </c>
      <c r="Q65">
        <f t="shared" si="31"/>
        <v>0.16000000000000003</v>
      </c>
      <c r="R65" s="3">
        <f t="shared" si="19"/>
        <v>0.4</v>
      </c>
      <c r="S65" s="2">
        <f t="shared" si="26"/>
        <v>0</v>
      </c>
      <c r="T65" s="9">
        <f t="shared" si="27"/>
        <v>0</v>
      </c>
    </row>
    <row r="66" spans="1:20" ht="12.75">
      <c r="A66" s="3"/>
      <c r="B66">
        <f t="shared" si="20"/>
        <v>0</v>
      </c>
      <c r="C66" s="2">
        <f t="shared" si="32"/>
        <v>0</v>
      </c>
      <c r="D66">
        <f t="shared" si="33"/>
        <v>0</v>
      </c>
      <c r="E66">
        <f t="shared" si="34"/>
        <v>0</v>
      </c>
      <c r="F66">
        <f t="shared" si="35"/>
        <v>0</v>
      </c>
      <c r="G66">
        <f t="shared" si="36"/>
        <v>0</v>
      </c>
      <c r="H66">
        <f t="shared" si="37"/>
        <v>0</v>
      </c>
      <c r="I66">
        <f t="shared" si="38"/>
        <v>0</v>
      </c>
      <c r="J66">
        <f t="shared" si="39"/>
        <v>0</v>
      </c>
      <c r="K66" s="3">
        <f t="shared" si="40"/>
        <v>0</v>
      </c>
      <c r="L66" t="e">
        <f t="shared" si="41"/>
        <v>#DIV/0!</v>
      </c>
      <c r="M66" t="e">
        <f t="shared" si="42"/>
        <v>#DIV/0!</v>
      </c>
      <c r="N66" t="e">
        <f t="shared" si="28"/>
        <v>#DIV/0!</v>
      </c>
      <c r="O66" t="e">
        <f t="shared" si="29"/>
        <v>#DIV/0!</v>
      </c>
      <c r="P66" s="3" t="e">
        <f t="shared" si="30"/>
        <v>#DIV/0!</v>
      </c>
      <c r="Q66">
        <f t="shared" si="31"/>
        <v>0.16000000000000003</v>
      </c>
      <c r="R66" s="3">
        <f t="shared" si="19"/>
        <v>0.4</v>
      </c>
      <c r="S66" s="2">
        <f t="shared" si="26"/>
        <v>0</v>
      </c>
      <c r="T66" s="9">
        <f t="shared" si="27"/>
        <v>0</v>
      </c>
    </row>
    <row r="67" spans="1:20" ht="12.75">
      <c r="A67" s="3"/>
      <c r="B67">
        <f t="shared" si="20"/>
        <v>0</v>
      </c>
      <c r="C67" s="2">
        <f t="shared" si="32"/>
        <v>0</v>
      </c>
      <c r="D67">
        <f t="shared" si="33"/>
        <v>0</v>
      </c>
      <c r="E67">
        <f t="shared" si="34"/>
        <v>0</v>
      </c>
      <c r="F67">
        <f t="shared" si="35"/>
        <v>0</v>
      </c>
      <c r="G67">
        <f t="shared" si="36"/>
        <v>0</v>
      </c>
      <c r="H67">
        <f t="shared" si="37"/>
        <v>0</v>
      </c>
      <c r="I67">
        <f t="shared" si="38"/>
        <v>0</v>
      </c>
      <c r="J67">
        <f t="shared" si="39"/>
        <v>0</v>
      </c>
      <c r="K67" s="3">
        <f t="shared" si="40"/>
        <v>0</v>
      </c>
      <c r="L67" t="e">
        <f t="shared" si="41"/>
        <v>#DIV/0!</v>
      </c>
      <c r="M67" t="e">
        <f t="shared" si="42"/>
        <v>#DIV/0!</v>
      </c>
      <c r="N67" t="e">
        <f t="shared" si="28"/>
        <v>#DIV/0!</v>
      </c>
      <c r="O67" t="e">
        <f t="shared" si="29"/>
        <v>#DIV/0!</v>
      </c>
      <c r="P67" s="3" t="e">
        <f t="shared" si="30"/>
        <v>#DIV/0!</v>
      </c>
      <c r="Q67">
        <f t="shared" si="31"/>
        <v>0.16000000000000003</v>
      </c>
      <c r="R67" s="3">
        <f t="shared" si="19"/>
        <v>0.4</v>
      </c>
      <c r="S67" s="2">
        <f t="shared" si="26"/>
        <v>0</v>
      </c>
      <c r="T67" s="9">
        <f t="shared" si="27"/>
        <v>0</v>
      </c>
    </row>
    <row r="68" spans="1:20" ht="12.75">
      <c r="A68" s="3"/>
      <c r="B68">
        <f t="shared" si="20"/>
        <v>0</v>
      </c>
      <c r="C68" s="2">
        <f t="shared" si="32"/>
        <v>0</v>
      </c>
      <c r="D68">
        <f t="shared" si="33"/>
        <v>0</v>
      </c>
      <c r="E68">
        <f t="shared" si="34"/>
        <v>0</v>
      </c>
      <c r="F68">
        <f t="shared" si="35"/>
        <v>0</v>
      </c>
      <c r="G68">
        <f t="shared" si="36"/>
        <v>0</v>
      </c>
      <c r="H68">
        <f t="shared" si="37"/>
        <v>0</v>
      </c>
      <c r="I68">
        <f t="shared" si="38"/>
        <v>0</v>
      </c>
      <c r="J68">
        <f t="shared" si="39"/>
        <v>0</v>
      </c>
      <c r="K68" s="3">
        <f t="shared" si="40"/>
        <v>0</v>
      </c>
      <c r="L68" t="e">
        <f t="shared" si="41"/>
        <v>#DIV/0!</v>
      </c>
      <c r="M68" t="e">
        <f t="shared" si="42"/>
        <v>#DIV/0!</v>
      </c>
      <c r="N68" t="e">
        <f t="shared" si="28"/>
        <v>#DIV/0!</v>
      </c>
      <c r="O68" t="e">
        <f t="shared" si="29"/>
        <v>#DIV/0!</v>
      </c>
      <c r="P68" s="3" t="e">
        <f t="shared" si="30"/>
        <v>#DIV/0!</v>
      </c>
      <c r="Q68">
        <f t="shared" si="31"/>
        <v>0.16000000000000003</v>
      </c>
      <c r="R68" s="3">
        <f t="shared" si="19"/>
        <v>0.4</v>
      </c>
      <c r="S68" s="2">
        <f t="shared" si="26"/>
        <v>0</v>
      </c>
      <c r="T68" s="9">
        <f t="shared" si="27"/>
        <v>0</v>
      </c>
    </row>
    <row r="69" spans="1:20" ht="12.75">
      <c r="A69" s="3"/>
      <c r="B69">
        <f t="shared" si="20"/>
        <v>0</v>
      </c>
      <c r="C69" s="2">
        <f t="shared" si="32"/>
        <v>0</v>
      </c>
      <c r="D69">
        <f t="shared" si="33"/>
        <v>0</v>
      </c>
      <c r="E69">
        <f t="shared" si="34"/>
        <v>0</v>
      </c>
      <c r="F69">
        <f t="shared" si="35"/>
        <v>0</v>
      </c>
      <c r="G69">
        <f t="shared" si="36"/>
        <v>0</v>
      </c>
      <c r="H69">
        <f t="shared" si="37"/>
        <v>0</v>
      </c>
      <c r="I69">
        <f t="shared" si="38"/>
        <v>0</v>
      </c>
      <c r="J69">
        <f t="shared" si="39"/>
        <v>0</v>
      </c>
      <c r="K69" s="3">
        <f t="shared" si="40"/>
        <v>0</v>
      </c>
      <c r="L69" t="e">
        <f t="shared" si="41"/>
        <v>#DIV/0!</v>
      </c>
      <c r="M69" t="e">
        <f t="shared" si="42"/>
        <v>#DIV/0!</v>
      </c>
      <c r="N69" t="e">
        <f t="shared" si="28"/>
        <v>#DIV/0!</v>
      </c>
      <c r="O69" t="e">
        <f t="shared" si="29"/>
        <v>#DIV/0!</v>
      </c>
      <c r="P69" s="3" t="e">
        <f t="shared" si="30"/>
        <v>#DIV/0!</v>
      </c>
      <c r="Q69">
        <f t="shared" si="31"/>
        <v>0.16000000000000003</v>
      </c>
      <c r="R69" s="3">
        <f t="shared" si="19"/>
        <v>0.4</v>
      </c>
      <c r="S69" s="2">
        <f t="shared" si="26"/>
        <v>0</v>
      </c>
      <c r="T69" s="9">
        <f t="shared" si="27"/>
        <v>0</v>
      </c>
    </row>
    <row r="70" spans="1:20" ht="12.75">
      <c r="A70" s="3"/>
      <c r="B70">
        <f t="shared" si="20"/>
        <v>0</v>
      </c>
      <c r="C70" s="2">
        <f t="shared" si="32"/>
        <v>0</v>
      </c>
      <c r="D70">
        <f t="shared" si="33"/>
        <v>0</v>
      </c>
      <c r="E70">
        <f t="shared" si="34"/>
        <v>0</v>
      </c>
      <c r="F70">
        <f t="shared" si="35"/>
        <v>0</v>
      </c>
      <c r="G70">
        <f t="shared" si="36"/>
        <v>0</v>
      </c>
      <c r="H70">
        <f t="shared" si="37"/>
        <v>0</v>
      </c>
      <c r="I70">
        <f t="shared" si="38"/>
        <v>0</v>
      </c>
      <c r="J70">
        <f t="shared" si="39"/>
        <v>0</v>
      </c>
      <c r="K70" s="3">
        <f t="shared" si="40"/>
        <v>0</v>
      </c>
      <c r="L70" t="e">
        <f t="shared" si="41"/>
        <v>#DIV/0!</v>
      </c>
      <c r="M70" t="e">
        <f t="shared" si="42"/>
        <v>#DIV/0!</v>
      </c>
      <c r="N70" t="e">
        <f t="shared" si="28"/>
        <v>#DIV/0!</v>
      </c>
      <c r="O70" t="e">
        <f t="shared" si="29"/>
        <v>#DIV/0!</v>
      </c>
      <c r="P70" s="3" t="e">
        <f t="shared" si="30"/>
        <v>#DIV/0!</v>
      </c>
      <c r="Q70">
        <f t="shared" si="31"/>
        <v>0.16000000000000003</v>
      </c>
      <c r="R70" s="3">
        <f t="shared" si="19"/>
        <v>0.4</v>
      </c>
      <c r="S70" s="2">
        <f t="shared" si="26"/>
        <v>0</v>
      </c>
      <c r="T70" s="9">
        <f t="shared" si="27"/>
        <v>0</v>
      </c>
    </row>
    <row r="71" spans="1:20" ht="12.75">
      <c r="A71" s="3"/>
      <c r="B71">
        <f t="shared" si="20"/>
        <v>0</v>
      </c>
      <c r="C71" s="2">
        <f t="shared" si="32"/>
        <v>0</v>
      </c>
      <c r="D71">
        <f t="shared" si="33"/>
        <v>0</v>
      </c>
      <c r="E71">
        <f t="shared" si="34"/>
        <v>0</v>
      </c>
      <c r="F71">
        <f t="shared" si="35"/>
        <v>0</v>
      </c>
      <c r="G71">
        <f t="shared" si="36"/>
        <v>0</v>
      </c>
      <c r="H71">
        <f t="shared" si="37"/>
        <v>0</v>
      </c>
      <c r="I71">
        <f t="shared" si="38"/>
        <v>0</v>
      </c>
      <c r="J71">
        <f t="shared" si="39"/>
        <v>0</v>
      </c>
      <c r="K71" s="3">
        <f t="shared" si="40"/>
        <v>0</v>
      </c>
      <c r="L71" t="e">
        <f t="shared" si="41"/>
        <v>#DIV/0!</v>
      </c>
      <c r="M71" t="e">
        <f t="shared" si="42"/>
        <v>#DIV/0!</v>
      </c>
      <c r="N71" t="e">
        <f t="shared" si="28"/>
        <v>#DIV/0!</v>
      </c>
      <c r="O71" t="e">
        <f t="shared" si="29"/>
        <v>#DIV/0!</v>
      </c>
      <c r="P71" s="3" t="e">
        <f t="shared" si="30"/>
        <v>#DIV/0!</v>
      </c>
      <c r="Q71">
        <f t="shared" si="31"/>
        <v>0.16000000000000003</v>
      </c>
      <c r="R71" s="3">
        <f t="shared" si="19"/>
        <v>0.4</v>
      </c>
      <c r="S71" s="2">
        <f t="shared" si="26"/>
        <v>0</v>
      </c>
      <c r="T71" s="9">
        <f t="shared" si="27"/>
        <v>0</v>
      </c>
    </row>
    <row r="72" spans="1:20" ht="12.75">
      <c r="A72" s="3"/>
      <c r="B72">
        <f t="shared" si="20"/>
        <v>0</v>
      </c>
      <c r="C72" s="2">
        <f t="shared" si="32"/>
        <v>0</v>
      </c>
      <c r="D72">
        <f t="shared" si="33"/>
        <v>0</v>
      </c>
      <c r="E72">
        <f t="shared" si="34"/>
        <v>0</v>
      </c>
      <c r="F72">
        <f t="shared" si="35"/>
        <v>0</v>
      </c>
      <c r="G72">
        <f t="shared" si="36"/>
        <v>0</v>
      </c>
      <c r="H72">
        <f t="shared" si="37"/>
        <v>0</v>
      </c>
      <c r="I72">
        <f t="shared" si="38"/>
        <v>0</v>
      </c>
      <c r="J72">
        <f t="shared" si="39"/>
        <v>0</v>
      </c>
      <c r="K72" s="3">
        <f t="shared" si="40"/>
        <v>0</v>
      </c>
      <c r="L72" t="e">
        <f t="shared" si="41"/>
        <v>#DIV/0!</v>
      </c>
      <c r="M72" t="e">
        <f t="shared" si="42"/>
        <v>#DIV/0!</v>
      </c>
      <c r="N72" t="e">
        <f t="shared" si="28"/>
        <v>#DIV/0!</v>
      </c>
      <c r="O72" t="e">
        <f t="shared" si="29"/>
        <v>#DIV/0!</v>
      </c>
      <c r="P72" s="3" t="e">
        <f t="shared" si="30"/>
        <v>#DIV/0!</v>
      </c>
      <c r="Q72">
        <f t="shared" si="31"/>
        <v>0.16000000000000003</v>
      </c>
      <c r="R72" s="3">
        <f t="shared" si="19"/>
        <v>0.4</v>
      </c>
      <c r="S72" s="2">
        <f t="shared" si="26"/>
        <v>0</v>
      </c>
      <c r="T72" s="9">
        <f t="shared" si="27"/>
        <v>0</v>
      </c>
    </row>
    <row r="73" spans="1:20" ht="12.75">
      <c r="A73" s="3"/>
      <c r="B73">
        <f t="shared" si="20"/>
        <v>0</v>
      </c>
      <c r="C73" s="2">
        <f t="shared" si="32"/>
        <v>0</v>
      </c>
      <c r="D73">
        <f t="shared" si="33"/>
        <v>0</v>
      </c>
      <c r="E73">
        <f>SIN(B73)</f>
        <v>0</v>
      </c>
      <c r="F73">
        <f t="shared" si="35"/>
        <v>0</v>
      </c>
      <c r="G73">
        <f t="shared" si="36"/>
        <v>0</v>
      </c>
      <c r="H73">
        <f t="shared" si="37"/>
        <v>0</v>
      </c>
      <c r="I73">
        <f>TAN(G73)</f>
        <v>0</v>
      </c>
      <c r="J73">
        <f t="shared" si="39"/>
        <v>0</v>
      </c>
      <c r="K73" s="3">
        <f>2*(J73+D73)</f>
        <v>0</v>
      </c>
      <c r="L73" t="e">
        <f>D73/E73</f>
        <v>#DIV/0!</v>
      </c>
      <c r="M73" t="e">
        <f>J73/F73</f>
        <v>#DIV/0!</v>
      </c>
      <c r="N73" t="e">
        <f t="shared" si="28"/>
        <v>#DIV/0!</v>
      </c>
      <c r="O73" t="e">
        <f t="shared" si="29"/>
        <v>#DIV/0!</v>
      </c>
      <c r="P73" s="3" t="e">
        <f t="shared" si="30"/>
        <v>#DIV/0!</v>
      </c>
      <c r="Q73">
        <f t="shared" si="31"/>
        <v>0.16000000000000003</v>
      </c>
      <c r="R73" s="3">
        <f t="shared" si="19"/>
        <v>0.4</v>
      </c>
      <c r="S73" s="2">
        <f t="shared" si="26"/>
        <v>0</v>
      </c>
      <c r="T73" s="9">
        <f t="shared" si="27"/>
        <v>0</v>
      </c>
    </row>
    <row r="74" spans="1:20" ht="12.75">
      <c r="A74" s="3"/>
      <c r="B74">
        <f t="shared" si="20"/>
        <v>0</v>
      </c>
      <c r="C74" s="2">
        <f t="shared" si="32"/>
        <v>0</v>
      </c>
      <c r="D74">
        <f t="shared" si="33"/>
        <v>0</v>
      </c>
      <c r="E74">
        <f>SIN(B74)</f>
        <v>0</v>
      </c>
      <c r="F74">
        <f t="shared" si="35"/>
        <v>0</v>
      </c>
      <c r="G74">
        <f t="shared" si="36"/>
        <v>0</v>
      </c>
      <c r="H74">
        <f t="shared" si="37"/>
        <v>0</v>
      </c>
      <c r="I74">
        <f>TAN(G74)</f>
        <v>0</v>
      </c>
      <c r="J74">
        <f t="shared" si="39"/>
        <v>0</v>
      </c>
      <c r="K74" s="3">
        <f>2*(J74+D74)</f>
        <v>0</v>
      </c>
      <c r="L74" t="e">
        <f>D74/E74</f>
        <v>#DIV/0!</v>
      </c>
      <c r="M74" t="e">
        <f>J74/F74</f>
        <v>#DIV/0!</v>
      </c>
      <c r="N74" t="e">
        <f t="shared" si="28"/>
        <v>#DIV/0!</v>
      </c>
      <c r="O74" t="e">
        <f t="shared" si="29"/>
        <v>#DIV/0!</v>
      </c>
      <c r="P74" s="3" t="e">
        <f t="shared" si="30"/>
        <v>#DIV/0!</v>
      </c>
      <c r="Q74">
        <f t="shared" si="31"/>
        <v>0.16000000000000003</v>
      </c>
      <c r="R74" s="3">
        <f t="shared" si="19"/>
        <v>0.4</v>
      </c>
      <c r="S74" s="2">
        <f t="shared" si="26"/>
        <v>0</v>
      </c>
      <c r="T74" s="9">
        <f t="shared" si="27"/>
        <v>0</v>
      </c>
    </row>
    <row r="75" spans="1:20" ht="12.75">
      <c r="A75" s="11"/>
      <c r="B75">
        <f t="shared" si="20"/>
        <v>0</v>
      </c>
      <c r="C75" s="2">
        <f t="shared" si="32"/>
        <v>0</v>
      </c>
      <c r="D75">
        <f t="shared" si="33"/>
        <v>0</v>
      </c>
      <c r="E75">
        <f>SIN(B75)</f>
        <v>0</v>
      </c>
      <c r="F75">
        <f t="shared" si="35"/>
        <v>0</v>
      </c>
      <c r="G75">
        <f t="shared" si="36"/>
        <v>0</v>
      </c>
      <c r="H75">
        <f t="shared" si="37"/>
        <v>0</v>
      </c>
      <c r="I75">
        <f>TAN(G75)</f>
        <v>0</v>
      </c>
      <c r="J75">
        <f t="shared" si="39"/>
        <v>0</v>
      </c>
      <c r="K75" s="3">
        <f>2*(J75+D75)</f>
        <v>0</v>
      </c>
      <c r="L75" t="e">
        <f>D75/E75</f>
        <v>#DIV/0!</v>
      </c>
      <c r="M75" t="e">
        <f>J75/F75</f>
        <v>#DIV/0!</v>
      </c>
      <c r="N75" t="e">
        <f t="shared" si="28"/>
        <v>#DIV/0!</v>
      </c>
      <c r="O75" t="e">
        <f t="shared" si="29"/>
        <v>#DIV/0!</v>
      </c>
      <c r="P75" s="3" t="e">
        <f t="shared" si="30"/>
        <v>#DIV/0!</v>
      </c>
      <c r="Q75">
        <f t="shared" si="31"/>
        <v>0.16000000000000003</v>
      </c>
      <c r="R75" s="3">
        <f t="shared" si="19"/>
        <v>0.4</v>
      </c>
      <c r="S75" s="2">
        <f t="shared" si="26"/>
        <v>0</v>
      </c>
      <c r="T75" s="9">
        <f t="shared" si="27"/>
        <v>0</v>
      </c>
    </row>
    <row r="76" spans="1:20" ht="12.75">
      <c r="A76" s="11"/>
      <c r="B76">
        <f t="shared" si="20"/>
        <v>0</v>
      </c>
      <c r="C76" s="2">
        <f t="shared" si="32"/>
        <v>0</v>
      </c>
      <c r="D76">
        <f t="shared" si="33"/>
        <v>0</v>
      </c>
      <c r="E76">
        <f>SIN(B76)</f>
        <v>0</v>
      </c>
      <c r="F76">
        <f t="shared" si="35"/>
        <v>0</v>
      </c>
      <c r="G76">
        <f t="shared" si="36"/>
        <v>0</v>
      </c>
      <c r="H76">
        <f t="shared" si="37"/>
        <v>0</v>
      </c>
      <c r="I76">
        <f>TAN(G76)</f>
        <v>0</v>
      </c>
      <c r="J76">
        <f t="shared" si="39"/>
        <v>0</v>
      </c>
      <c r="K76" s="3">
        <f>2*(J76+D76)</f>
        <v>0</v>
      </c>
      <c r="L76" t="e">
        <f>D76/E76</f>
        <v>#DIV/0!</v>
      </c>
      <c r="M76" t="e">
        <f>J76/F76</f>
        <v>#DIV/0!</v>
      </c>
      <c r="N76" t="e">
        <f t="shared" si="28"/>
        <v>#DIV/0!</v>
      </c>
      <c r="O76" t="e">
        <f t="shared" si="29"/>
        <v>#DIV/0!</v>
      </c>
      <c r="P76" s="3" t="e">
        <f t="shared" si="30"/>
        <v>#DIV/0!</v>
      </c>
      <c r="Q76">
        <f t="shared" si="31"/>
        <v>0.16000000000000003</v>
      </c>
      <c r="R76" s="3">
        <f t="shared" si="19"/>
        <v>0.4</v>
      </c>
      <c r="S76" s="2">
        <f t="shared" si="26"/>
        <v>0</v>
      </c>
      <c r="T76" s="9">
        <f t="shared" si="27"/>
        <v>0</v>
      </c>
    </row>
    <row r="77" spans="1:20" ht="12.75">
      <c r="A77" s="11"/>
      <c r="B77">
        <f t="shared" si="20"/>
        <v>0</v>
      </c>
      <c r="C77" s="2">
        <f t="shared" si="32"/>
        <v>0</v>
      </c>
      <c r="D77">
        <f t="shared" si="33"/>
        <v>0</v>
      </c>
      <c r="E77">
        <f>SIN(B77)</f>
        <v>0</v>
      </c>
      <c r="F77">
        <f t="shared" si="35"/>
        <v>0</v>
      </c>
      <c r="G77">
        <f t="shared" si="36"/>
        <v>0</v>
      </c>
      <c r="H77">
        <f t="shared" si="37"/>
        <v>0</v>
      </c>
      <c r="I77">
        <f>TAN(G77)</f>
        <v>0</v>
      </c>
      <c r="J77">
        <f t="shared" si="39"/>
        <v>0</v>
      </c>
      <c r="K77" s="3">
        <f>2*(J77+D77)</f>
        <v>0</v>
      </c>
      <c r="L77" t="e">
        <f>D77/E77</f>
        <v>#DIV/0!</v>
      </c>
      <c r="M77" t="e">
        <f>J77/F77</f>
        <v>#DIV/0!</v>
      </c>
      <c r="N77" t="e">
        <f t="shared" si="28"/>
        <v>#DIV/0!</v>
      </c>
      <c r="O77" t="e">
        <f t="shared" si="29"/>
        <v>#DIV/0!</v>
      </c>
      <c r="P77" s="3" t="e">
        <f t="shared" si="30"/>
        <v>#DIV/0!</v>
      </c>
      <c r="Q77">
        <f t="shared" si="31"/>
        <v>0.16000000000000003</v>
      </c>
      <c r="R77" s="3">
        <f t="shared" si="19"/>
        <v>0.4</v>
      </c>
      <c r="S77" s="2">
        <f t="shared" si="26"/>
        <v>0</v>
      </c>
      <c r="T77" s="9">
        <f t="shared" si="27"/>
        <v>0</v>
      </c>
    </row>
    <row r="78" spans="1:20" ht="12.75">
      <c r="A78" s="11"/>
      <c r="C78" s="2"/>
      <c r="P78" s="3"/>
      <c r="R78" s="3"/>
      <c r="S78" s="2"/>
      <c r="T78" s="9"/>
    </row>
    <row r="79" spans="1:20" ht="12.75">
      <c r="A79" s="11"/>
      <c r="P79" s="3"/>
      <c r="R79" s="3"/>
      <c r="S79" s="2"/>
      <c r="T79" s="9"/>
    </row>
    <row r="80" spans="1:20" ht="12.75">
      <c r="A80" s="11"/>
      <c r="P80" s="3"/>
      <c r="R80" s="3"/>
      <c r="S80" s="2"/>
      <c r="T80" s="9"/>
    </row>
    <row r="81" spans="1:20" ht="12.75">
      <c r="A81" s="11"/>
      <c r="P81" s="3"/>
      <c r="R81" s="3"/>
      <c r="S81" s="2"/>
      <c r="T81" s="9"/>
    </row>
    <row r="82" spans="1:20" ht="12.75">
      <c r="A82" s="11"/>
      <c r="P82" s="3"/>
      <c r="R82" s="3"/>
      <c r="S82" s="2"/>
      <c r="T82" s="9"/>
    </row>
    <row r="83" spans="1:20" ht="12.75">
      <c r="A83" s="11"/>
      <c r="P83" s="3"/>
      <c r="R83" s="3"/>
      <c r="S83" s="2"/>
      <c r="T83" s="9"/>
    </row>
    <row r="84" spans="1:20" ht="12.75">
      <c r="A84" s="11"/>
      <c r="P84" s="3"/>
      <c r="R84" s="3"/>
      <c r="S84" s="2"/>
      <c r="T84" s="9"/>
    </row>
    <row r="85" spans="1:20" ht="12.75">
      <c r="A85" s="11"/>
      <c r="P85" s="3"/>
      <c r="R85" s="3"/>
      <c r="S85" s="2"/>
      <c r="T85" s="9"/>
    </row>
    <row r="86" spans="1:20" ht="12.75">
      <c r="A86" s="11"/>
      <c r="P86" s="3"/>
      <c r="R86" s="3"/>
      <c r="S86" s="2"/>
      <c r="T86" s="9"/>
    </row>
    <row r="87" spans="1:20" ht="12.75">
      <c r="A87" s="11"/>
      <c r="P87" s="3"/>
      <c r="R87" s="3"/>
      <c r="S87" s="2"/>
      <c r="T87" s="9"/>
    </row>
    <row r="88" spans="1:20" ht="12.75">
      <c r="A88" s="11"/>
      <c r="P88" s="3"/>
      <c r="R88" s="3"/>
      <c r="S88" s="2"/>
      <c r="T88" s="9"/>
    </row>
    <row r="89" spans="1:20" ht="12.75">
      <c r="A89" s="11"/>
      <c r="P89" s="3"/>
      <c r="R89" s="3"/>
      <c r="S89" s="2"/>
      <c r="T89" s="9"/>
    </row>
    <row r="90" spans="1:20" ht="12.75">
      <c r="A90" s="11"/>
      <c r="P90" s="3"/>
      <c r="R90" s="3"/>
      <c r="S90" s="2"/>
      <c r="T90" s="9"/>
    </row>
    <row r="91" spans="1:20" ht="12.75">
      <c r="A91" s="11"/>
      <c r="P91" s="3"/>
      <c r="R91" s="3"/>
      <c r="S91" s="2"/>
      <c r="T91" s="9"/>
    </row>
    <row r="92" spans="1:20" ht="12.75">
      <c r="A92" s="11"/>
      <c r="P92" s="3"/>
      <c r="R92" s="3"/>
      <c r="S92" s="2"/>
      <c r="T92" s="9"/>
    </row>
    <row r="93" spans="1:20" ht="12.75">
      <c r="A93" s="11"/>
      <c r="P93" s="3"/>
      <c r="R93" s="3"/>
      <c r="S93" s="2"/>
      <c r="T93" s="9"/>
    </row>
    <row r="94" spans="1:20" ht="12.75">
      <c r="A94" s="11"/>
      <c r="P94" s="3"/>
      <c r="R94" s="3"/>
      <c r="S94" s="2"/>
      <c r="T94" s="9"/>
    </row>
    <row r="95" spans="1:20" ht="12.75">
      <c r="A95" s="11"/>
      <c r="P95" s="3"/>
      <c r="R95" s="3"/>
      <c r="S95" s="2"/>
      <c r="T95" s="9"/>
    </row>
    <row r="96" spans="1:20" ht="12.75">
      <c r="A96" s="11"/>
      <c r="P96" s="3"/>
      <c r="R96" s="3"/>
      <c r="S96" s="2"/>
      <c r="T96" s="9"/>
    </row>
    <row r="97" spans="1:20" ht="12.75">
      <c r="A97" s="11"/>
      <c r="P97" s="3"/>
      <c r="R97" s="3"/>
      <c r="S97" s="2"/>
      <c r="T97" s="9"/>
    </row>
    <row r="98" spans="1:20" ht="12.75">
      <c r="A98" s="11"/>
      <c r="P98" s="3"/>
      <c r="R98" s="3"/>
      <c r="S98" s="2"/>
      <c r="T98" s="9"/>
    </row>
    <row r="99" spans="1:20" ht="12.75">
      <c r="A99" s="11"/>
      <c r="P99" s="3"/>
      <c r="R99" s="3"/>
      <c r="S99" s="2"/>
      <c r="T99" s="9"/>
    </row>
    <row r="100" spans="1:20" ht="12.75">
      <c r="A100" s="11"/>
      <c r="P100" s="3"/>
      <c r="R100" s="3"/>
      <c r="S100" s="2"/>
      <c r="T100" s="9"/>
    </row>
    <row r="101" spans="1:20" ht="12.75">
      <c r="A101" s="11"/>
      <c r="P101" s="3"/>
      <c r="R101" s="3"/>
      <c r="S101" s="2"/>
      <c r="T101" s="9"/>
    </row>
    <row r="102" spans="16:20" ht="12.75">
      <c r="P102" s="3"/>
      <c r="R102" s="3"/>
      <c r="S102" s="2"/>
      <c r="T102" s="9"/>
    </row>
    <row r="103" spans="16:20" ht="12.75">
      <c r="P103" s="3"/>
      <c r="R103" s="3"/>
      <c r="S103" s="2"/>
      <c r="T103" s="9"/>
    </row>
    <row r="104" spans="16:20" ht="12.75">
      <c r="P104" s="3"/>
      <c r="R104" s="3"/>
      <c r="S104" s="2"/>
      <c r="T104" s="9"/>
    </row>
    <row r="105" spans="16:20" ht="12.75">
      <c r="P105" s="3"/>
      <c r="R105" s="3"/>
      <c r="S105" s="2"/>
      <c r="T105" s="9"/>
    </row>
    <row r="106" spans="16:20" ht="12.75">
      <c r="P106" s="3"/>
      <c r="R106" s="3"/>
      <c r="S106" s="2"/>
      <c r="T106" s="9"/>
    </row>
    <row r="107" spans="16:20" ht="12.75">
      <c r="P107" s="3"/>
      <c r="R107" s="3"/>
      <c r="S107" s="2"/>
      <c r="T107" s="9"/>
    </row>
    <row r="108" spans="16:20" ht="12.75">
      <c r="P108" s="3"/>
      <c r="R108" s="3"/>
      <c r="S108" s="2"/>
      <c r="T108" s="9"/>
    </row>
    <row r="109" spans="16:20" ht="12.75">
      <c r="P109" s="3"/>
      <c r="R109" s="3"/>
      <c r="S109" s="2"/>
      <c r="T109" s="9"/>
    </row>
    <row r="110" spans="16:19" ht="12.75">
      <c r="P110" s="3"/>
      <c r="R110" s="3"/>
      <c r="S110" s="3"/>
    </row>
    <row r="111" spans="16:19" ht="12.75">
      <c r="P111" s="3"/>
      <c r="R111" s="3"/>
      <c r="S111" s="3"/>
    </row>
    <row r="112" spans="16:19" ht="12.75">
      <c r="P112" s="3"/>
      <c r="R112" s="3"/>
      <c r="S112" s="3"/>
    </row>
    <row r="113" spans="16:19" ht="12.75">
      <c r="P113" s="3"/>
      <c r="R113" s="3"/>
      <c r="S113" s="3"/>
    </row>
    <row r="114" spans="16:19" ht="12.75">
      <c r="P114" s="3"/>
      <c r="R114" s="3"/>
      <c r="S114" s="3"/>
    </row>
    <row r="115" spans="16:19" ht="12.75">
      <c r="P115" s="3"/>
      <c r="R115" s="3"/>
      <c r="S115" s="3"/>
    </row>
    <row r="116" spans="16:19" ht="12.75">
      <c r="P116" s="3"/>
      <c r="R116" s="3"/>
      <c r="S116" s="3"/>
    </row>
    <row r="117" spans="16:19" ht="12.75">
      <c r="P117" s="3"/>
      <c r="R117" s="3"/>
      <c r="S117" s="3"/>
    </row>
    <row r="118" spans="16:19" ht="12.75">
      <c r="P118" s="3"/>
      <c r="R118" s="3"/>
      <c r="S118" s="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gsolano</dc:creator>
  <cp:keywords/>
  <dc:description/>
  <cp:lastModifiedBy>unsworth</cp:lastModifiedBy>
  <cp:lastPrinted>2003-01-23T17:32:23Z</cp:lastPrinted>
  <dcterms:created xsi:type="dcterms:W3CDTF">2003-01-21T21:25:53Z</dcterms:created>
  <dcterms:modified xsi:type="dcterms:W3CDTF">2005-03-01T19:56:12Z</dcterms:modified>
  <cp:category/>
  <cp:version/>
  <cp:contentType/>
  <cp:contentStatus/>
</cp:coreProperties>
</file>