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Rachel\Documents\U of A\Excel 2010 Data List Management\"/>
    </mc:Choice>
  </mc:AlternateContent>
  <bookViews>
    <workbookView xWindow="360" yWindow="60" windowWidth="11355" windowHeight="870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C53" i="1" l="1"/>
  <c r="C57" i="1"/>
  <c r="C61" i="1"/>
  <c r="D53" i="1"/>
  <c r="D65" i="1" s="1"/>
  <c r="D57" i="1"/>
  <c r="D61" i="1"/>
  <c r="E53" i="1"/>
  <c r="E65" i="1" s="1"/>
  <c r="E57" i="1"/>
  <c r="E61" i="1"/>
  <c r="C41" i="1"/>
  <c r="C49" i="1" s="1"/>
  <c r="C37" i="1"/>
  <c r="C45" i="1"/>
  <c r="D41" i="1"/>
  <c r="D49" i="1" s="1"/>
  <c r="D37" i="1"/>
  <c r="D45" i="1"/>
  <c r="E41" i="1"/>
  <c r="E49" i="1" s="1"/>
  <c r="E37" i="1"/>
  <c r="E45" i="1"/>
  <c r="C21" i="1"/>
  <c r="F21" i="1" s="1"/>
  <c r="G21" i="1" s="1"/>
  <c r="C25" i="1"/>
  <c r="C29" i="1"/>
  <c r="D21" i="1"/>
  <c r="D33" i="1" s="1"/>
  <c r="D25" i="1"/>
  <c r="D29" i="1"/>
  <c r="E21" i="1"/>
  <c r="E33" i="1" s="1"/>
  <c r="E25" i="1"/>
  <c r="E29" i="1"/>
  <c r="B29" i="1"/>
  <c r="F29" i="1"/>
  <c r="B5" i="1"/>
  <c r="B9" i="1"/>
  <c r="B13" i="1"/>
  <c r="B17" i="1" s="1"/>
  <c r="B21" i="1"/>
  <c r="B25" i="1"/>
  <c r="B41" i="1"/>
  <c r="B37" i="1"/>
  <c r="B49" i="1" s="1"/>
  <c r="B45" i="1"/>
  <c r="B53" i="1"/>
  <c r="B57" i="1"/>
  <c r="B65" i="1" s="1"/>
  <c r="B61" i="1"/>
  <c r="F61" i="1"/>
  <c r="G61" i="1"/>
  <c r="F57" i="1"/>
  <c r="F45" i="1"/>
  <c r="G45" i="1" s="1"/>
  <c r="F37" i="1"/>
  <c r="C5" i="1"/>
  <c r="C9" i="1"/>
  <c r="C13" i="1"/>
  <c r="F13" i="1" s="1"/>
  <c r="G13" i="1" s="1"/>
  <c r="D5" i="1"/>
  <c r="D9" i="1"/>
  <c r="D13" i="1"/>
  <c r="E5" i="1"/>
  <c r="E17" i="1" s="1"/>
  <c r="E9" i="1"/>
  <c r="F9" i="1" s="1"/>
  <c r="G9" i="1" s="1"/>
  <c r="E13" i="1"/>
  <c r="F25" i="1"/>
  <c r="G25" i="1" s="1"/>
  <c r="F5" i="1"/>
  <c r="G5" i="1" s="1"/>
  <c r="F16" i="1"/>
  <c r="G16" i="1" s="1"/>
  <c r="F3" i="1"/>
  <c r="G3" i="1" s="1"/>
  <c r="F4" i="1"/>
  <c r="G4" i="1" s="1"/>
  <c r="F6" i="1"/>
  <c r="G6" i="1" s="1"/>
  <c r="F7" i="1"/>
  <c r="G7" i="1" s="1"/>
  <c r="F8" i="1"/>
  <c r="G8" i="1" s="1"/>
  <c r="F10" i="1"/>
  <c r="G10" i="1" s="1"/>
  <c r="F11" i="1"/>
  <c r="G11" i="1" s="1"/>
  <c r="F12" i="1"/>
  <c r="G12" i="1" s="1"/>
  <c r="F14" i="1"/>
  <c r="G14" i="1" s="1"/>
  <c r="F15" i="1"/>
  <c r="G15" i="1" s="1"/>
  <c r="F18" i="1"/>
  <c r="G18" i="1"/>
  <c r="F19" i="1"/>
  <c r="G19" i="1"/>
  <c r="F20" i="1"/>
  <c r="G20" i="1"/>
  <c r="F22" i="1"/>
  <c r="G22" i="1"/>
  <c r="F23" i="1"/>
  <c r="G23" i="1"/>
  <c r="F24" i="1"/>
  <c r="G24" i="1"/>
  <c r="F26" i="1"/>
  <c r="G26" i="1"/>
  <c r="F27" i="1"/>
  <c r="G27" i="1"/>
  <c r="F28" i="1"/>
  <c r="G28" i="1"/>
  <c r="F30" i="1"/>
  <c r="G30" i="1"/>
  <c r="F31" i="1"/>
  <c r="G31" i="1"/>
  <c r="F32" i="1"/>
  <c r="G32" i="1" s="1"/>
  <c r="F34" i="1"/>
  <c r="G34" i="1" s="1"/>
  <c r="F35" i="1"/>
  <c r="G35" i="1"/>
  <c r="F36" i="1"/>
  <c r="G36" i="1" s="1"/>
  <c r="F38" i="1"/>
  <c r="G38" i="1" s="1"/>
  <c r="F39" i="1"/>
  <c r="G39" i="1" s="1"/>
  <c r="F40" i="1"/>
  <c r="G40" i="1" s="1"/>
  <c r="F42" i="1"/>
  <c r="G42" i="1" s="1"/>
  <c r="F43" i="1"/>
  <c r="G43" i="1" s="1"/>
  <c r="F44" i="1"/>
  <c r="G44" i="1" s="1"/>
  <c r="F46" i="1"/>
  <c r="G46" i="1" s="1"/>
  <c r="F47" i="1"/>
  <c r="G47" i="1" s="1"/>
  <c r="F48" i="1"/>
  <c r="G48" i="1" s="1"/>
  <c r="F50" i="1"/>
  <c r="G50" i="1" s="1"/>
  <c r="F51" i="1"/>
  <c r="G51" i="1" s="1"/>
  <c r="F52" i="1"/>
  <c r="G52" i="1" s="1"/>
  <c r="F54" i="1"/>
  <c r="G54" i="1" s="1"/>
  <c r="F55" i="1"/>
  <c r="G55" i="1" s="1"/>
  <c r="F56" i="1"/>
  <c r="G56" i="1" s="1"/>
  <c r="F58" i="1"/>
  <c r="G58" i="1" s="1"/>
  <c r="F59" i="1"/>
  <c r="G59" i="1" s="1"/>
  <c r="F60" i="1"/>
  <c r="G60" i="1" s="1"/>
  <c r="F62" i="1"/>
  <c r="G62" i="1" s="1"/>
  <c r="F63" i="1"/>
  <c r="G63" i="1" s="1"/>
  <c r="F64" i="1"/>
  <c r="G64" i="1" s="1"/>
  <c r="F2" i="1"/>
  <c r="G2" i="1" s="1"/>
  <c r="F49" i="1" l="1"/>
  <c r="G49" i="1"/>
  <c r="D17" i="1"/>
  <c r="F41" i="1"/>
  <c r="G41" i="1" s="1"/>
  <c r="C33" i="1"/>
  <c r="F33" i="1" s="1"/>
  <c r="C17" i="1"/>
  <c r="F17" i="1" s="1"/>
  <c r="G17" i="1" s="1"/>
  <c r="B33" i="1"/>
  <c r="G29" i="1"/>
  <c r="G33" i="1"/>
  <c r="C65" i="1"/>
  <c r="G37" i="1"/>
  <c r="G57" i="1"/>
  <c r="F65" i="1"/>
  <c r="G65" i="1" s="1"/>
  <c r="F53" i="1"/>
  <c r="G53" i="1" s="1"/>
</calcChain>
</file>

<file path=xl/sharedStrings.xml><?xml version="1.0" encoding="utf-8"?>
<sst xmlns="http://schemas.openxmlformats.org/spreadsheetml/2006/main" count="70" uniqueCount="23">
  <si>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</si>
  <si>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</si>
  <si>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</si>
  <si>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</si>
  <si>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</si>
  <si>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</si>
  <si>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</si>
  <si>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</si>
  <si>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</si>
  <si>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</si>
  <si>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</si>
  <si>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</si>
  <si>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Sales</t>
  </si>
  <si>
    <t>Supplies</t>
  </si>
  <si>
    <t>Wages</t>
  </si>
  <si>
    <t>Rent</t>
  </si>
  <si>
    <t>Total Expenses</t>
  </si>
  <si>
    <t>Profit</t>
  </si>
  <si>
    <t>Yearly Totals</t>
  </si>
  <si>
    <t>Quartetly totals</t>
  </si>
  <si>
    <t>Quarterly totals</t>
  </si>
  <si>
    <t>Quaterly totals</t>
  </si>
  <si>
    <t>Quarterly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</si>
</sst>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3"/>
      </patternFill>
    </fill>
    <fill>
      <patternFill patternType="solid">
        <fgColor theme="3" tint="0.59999389629810485"/>
        <bgColor indexed="61"/>
      </patternFill>
    </fill>
    <fill>
      <patternFill patternType="solid">
        <fgColor theme="6" tint="0.59999389629810485"/>
        <bgColor indexed="6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Font="1"/>
    <xf numFmtId="0" fontId="2" fillId="2" borderId="0" xfId="0" applyFont="1" applyFill="1"/>
    <xf numFmtId="0" fontId="0" fillId="3" borderId="0" xfId="0" applyFill="1"/>
    <xf numFmtId="0" fontId="2" fillId="3" borderId="0" xfId="0" applyFont="1" applyFill="1"/>
    <xf numFmtId="164" fontId="0" fillId="4" borderId="0" xfId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workbookViewId="0">
      <selection activeCell="J5" sqref="J5"/>
    </sheetView>
  </sheetViews>
  <sheetFormatPr defaultRowHeight="12.75" x14ac:dyDescent="0.2"/>
  <cols>
    <col min="1" max="1" width="16.28515625" customWidth="1"/>
    <col min="2" max="2" width="14.28515625" customWidth="1"/>
    <col min="3" max="3" width="13.28515625" customWidth="1"/>
    <col min="4" max="5" width="14.28515625" customWidth="1"/>
    <col min="6" max="6" width="14.7109375" customWidth="1"/>
    <col min="7" max="7" width="14.42578125" customWidth="1"/>
  </cols>
  <sheetData>
    <row r="1" spans="1:7" x14ac:dyDescent="0.2"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</row>
    <row r="2" spans="1:7" x14ac:dyDescent="0.2">
      <c r="A2" s="3" t="s">
        <v>0</v>
      </c>
      <c r="B2" s="1">
        <v>25000</v>
      </c>
      <c r="C2" s="1">
        <v>4940</v>
      </c>
      <c r="D2" s="1">
        <v>5000</v>
      </c>
      <c r="E2" s="1">
        <v>1099</v>
      </c>
      <c r="F2" s="1">
        <f>C2+D2+E2</f>
        <v>11039</v>
      </c>
      <c r="G2" s="5">
        <f>B2-F2</f>
        <v>13961</v>
      </c>
    </row>
    <row r="3" spans="1:7" x14ac:dyDescent="0.2">
      <c r="A3" s="3" t="s">
        <v>1</v>
      </c>
      <c r="B3" s="1">
        <v>25173</v>
      </c>
      <c r="C3" s="1">
        <v>4940</v>
      </c>
      <c r="D3" s="1">
        <v>5000</v>
      </c>
      <c r="E3" s="1">
        <v>1099</v>
      </c>
      <c r="F3" s="1">
        <f t="shared" ref="F3:F65" si="0">C3+D3+E3</f>
        <v>11039</v>
      </c>
      <c r="G3" s="5">
        <f t="shared" ref="G3:G65" si="1">B3-F3</f>
        <v>14134</v>
      </c>
    </row>
    <row r="4" spans="1:7" x14ac:dyDescent="0.2">
      <c r="A4" s="3" t="s">
        <v>2</v>
      </c>
      <c r="B4" s="1">
        <v>25346</v>
      </c>
      <c r="C4" s="1">
        <v>4940</v>
      </c>
      <c r="D4" s="1">
        <v>5000</v>
      </c>
      <c r="E4" s="1">
        <v>1099</v>
      </c>
      <c r="F4" s="1">
        <f t="shared" si="0"/>
        <v>11039</v>
      </c>
      <c r="G4" s="5">
        <f t="shared" si="1"/>
        <v>14307</v>
      </c>
    </row>
    <row r="5" spans="1:7" x14ac:dyDescent="0.2">
      <c r="A5" s="4" t="s">
        <v>19</v>
      </c>
      <c r="B5" s="1">
        <f>SUM(B2:B4)</f>
        <v>75519</v>
      </c>
      <c r="C5" s="1">
        <f>SUM(C2:C4)</f>
        <v>14820</v>
      </c>
      <c r="D5" s="1">
        <f>SUM(D2:D4)</f>
        <v>15000</v>
      </c>
      <c r="E5" s="1">
        <f>SUM(E2:E4)</f>
        <v>3297</v>
      </c>
      <c r="F5" s="1">
        <f t="shared" si="0"/>
        <v>33117</v>
      </c>
      <c r="G5" s="5">
        <f t="shared" si="1"/>
        <v>42402</v>
      </c>
    </row>
    <row r="6" spans="1:7" x14ac:dyDescent="0.2">
      <c r="A6" s="3" t="s">
        <v>3</v>
      </c>
      <c r="B6" s="1">
        <v>25519</v>
      </c>
      <c r="C6" s="1">
        <v>4940</v>
      </c>
      <c r="D6" s="1">
        <v>5000</v>
      </c>
      <c r="E6" s="1">
        <v>1099</v>
      </c>
      <c r="F6" s="1">
        <f t="shared" si="0"/>
        <v>11039</v>
      </c>
      <c r="G6" s="5">
        <f t="shared" si="1"/>
        <v>14480</v>
      </c>
    </row>
    <row r="7" spans="1:7" x14ac:dyDescent="0.2">
      <c r="A7" s="3" t="s">
        <v>4</v>
      </c>
      <c r="B7" s="1">
        <v>25692</v>
      </c>
      <c r="C7" s="1">
        <v>4940</v>
      </c>
      <c r="D7" s="1">
        <v>5000</v>
      </c>
      <c r="E7" s="1">
        <v>1099</v>
      </c>
      <c r="F7" s="1">
        <f t="shared" si="0"/>
        <v>11039</v>
      </c>
      <c r="G7" s="5">
        <f t="shared" si="1"/>
        <v>14653</v>
      </c>
    </row>
    <row r="8" spans="1:7" x14ac:dyDescent="0.2">
      <c r="A8" s="3" t="s">
        <v>5</v>
      </c>
      <c r="B8" s="1">
        <v>25865</v>
      </c>
      <c r="C8" s="1">
        <v>4940</v>
      </c>
      <c r="D8" s="1">
        <v>5000</v>
      </c>
      <c r="E8" s="1">
        <v>1099</v>
      </c>
      <c r="F8" s="1">
        <f t="shared" si="0"/>
        <v>11039</v>
      </c>
      <c r="G8" s="5">
        <f t="shared" si="1"/>
        <v>14826</v>
      </c>
    </row>
    <row r="9" spans="1:7" x14ac:dyDescent="0.2">
      <c r="A9" s="4" t="s">
        <v>20</v>
      </c>
      <c r="B9" s="1">
        <f>SUM(B6:B8)</f>
        <v>77076</v>
      </c>
      <c r="C9" s="1">
        <f>SUM(C6:C8)</f>
        <v>14820</v>
      </c>
      <c r="D9" s="1">
        <f>SUM(D6:D8)</f>
        <v>15000</v>
      </c>
      <c r="E9" s="1">
        <f>SUM(E6:E8)</f>
        <v>3297</v>
      </c>
      <c r="F9" s="1">
        <f t="shared" si="0"/>
        <v>33117</v>
      </c>
      <c r="G9" s="5">
        <f t="shared" si="1"/>
        <v>43959</v>
      </c>
    </row>
    <row r="10" spans="1:7" x14ac:dyDescent="0.2">
      <c r="A10" s="3" t="s">
        <v>6</v>
      </c>
      <c r="B10" s="1">
        <v>26038</v>
      </c>
      <c r="C10" s="1">
        <v>4940</v>
      </c>
      <c r="D10" s="1">
        <v>5000</v>
      </c>
      <c r="E10" s="1">
        <v>1099</v>
      </c>
      <c r="F10" s="1">
        <f t="shared" si="0"/>
        <v>11039</v>
      </c>
      <c r="G10" s="5">
        <f t="shared" si="1"/>
        <v>14999</v>
      </c>
    </row>
    <row r="11" spans="1:7" x14ac:dyDescent="0.2">
      <c r="A11" s="3" t="s">
        <v>7</v>
      </c>
      <c r="B11" s="1">
        <v>26211</v>
      </c>
      <c r="C11" s="1">
        <v>4940</v>
      </c>
      <c r="D11" s="1">
        <v>5000</v>
      </c>
      <c r="E11" s="1">
        <v>1099</v>
      </c>
      <c r="F11" s="1">
        <f t="shared" si="0"/>
        <v>11039</v>
      </c>
      <c r="G11" s="5">
        <f t="shared" si="1"/>
        <v>15172</v>
      </c>
    </row>
    <row r="12" spans="1:7" x14ac:dyDescent="0.2">
      <c r="A12" s="3" t="s">
        <v>8</v>
      </c>
      <c r="B12" s="1">
        <v>26384</v>
      </c>
      <c r="C12" s="1">
        <v>4940</v>
      </c>
      <c r="D12" s="1">
        <v>5000</v>
      </c>
      <c r="E12" s="1">
        <v>1099</v>
      </c>
      <c r="F12" s="1">
        <f t="shared" si="0"/>
        <v>11039</v>
      </c>
      <c r="G12" s="5">
        <f t="shared" si="1"/>
        <v>15345</v>
      </c>
    </row>
    <row r="13" spans="1:7" x14ac:dyDescent="0.2">
      <c r="A13" s="4" t="s">
        <v>20</v>
      </c>
      <c r="B13" s="1">
        <f>SUM(B10:B12)</f>
        <v>78633</v>
      </c>
      <c r="C13" s="1">
        <f>SUM(C10:C12)</f>
        <v>14820</v>
      </c>
      <c r="D13" s="1">
        <f>SUM(D10:D12)</f>
        <v>15000</v>
      </c>
      <c r="E13" s="1">
        <f>SUM(E10:E12)</f>
        <v>3297</v>
      </c>
      <c r="F13" s="1">
        <f t="shared" si="0"/>
        <v>33117</v>
      </c>
      <c r="G13" s="5">
        <f t="shared" si="1"/>
        <v>45516</v>
      </c>
    </row>
    <row r="14" spans="1:7" x14ac:dyDescent="0.2">
      <c r="A14" s="3" t="s">
        <v>9</v>
      </c>
      <c r="B14" s="1">
        <v>26557</v>
      </c>
      <c r="C14" s="1">
        <v>4940</v>
      </c>
      <c r="D14" s="1">
        <v>5000</v>
      </c>
      <c r="E14" s="1">
        <v>1099</v>
      </c>
      <c r="F14" s="1">
        <f t="shared" si="0"/>
        <v>11039</v>
      </c>
      <c r="G14" s="5">
        <f t="shared" si="1"/>
        <v>15518</v>
      </c>
    </row>
    <row r="15" spans="1:7" x14ac:dyDescent="0.2">
      <c r="A15" s="3" t="s">
        <v>10</v>
      </c>
      <c r="B15" s="1">
        <v>26730</v>
      </c>
      <c r="C15" s="1">
        <v>4940</v>
      </c>
      <c r="D15" s="1">
        <v>5000</v>
      </c>
      <c r="E15" s="1">
        <v>1099</v>
      </c>
      <c r="F15" s="1">
        <f t="shared" si="0"/>
        <v>11039</v>
      </c>
      <c r="G15" s="5">
        <f t="shared" si="1"/>
        <v>15691</v>
      </c>
    </row>
    <row r="16" spans="1:7" x14ac:dyDescent="0.2">
      <c r="A16" s="3" t="s">
        <v>11</v>
      </c>
      <c r="B16" s="1">
        <v>26903</v>
      </c>
      <c r="C16" s="1">
        <v>4940</v>
      </c>
      <c r="D16" s="1">
        <v>5000</v>
      </c>
      <c r="E16" s="1">
        <v>1099</v>
      </c>
      <c r="F16" s="1">
        <f t="shared" si="0"/>
        <v>11039</v>
      </c>
      <c r="G16" s="5">
        <f>B16-F16</f>
        <v>15864</v>
      </c>
    </row>
    <row r="17" spans="1:7" x14ac:dyDescent="0.2">
      <c r="A17" s="4" t="s">
        <v>18</v>
      </c>
      <c r="B17" s="1">
        <f>B5+B9+B13+B14+B15+B16</f>
        <v>311418</v>
      </c>
      <c r="C17" s="1">
        <f>C5+C9+C13</f>
        <v>44460</v>
      </c>
      <c r="D17" s="1">
        <f>D5+D9+D13</f>
        <v>45000</v>
      </c>
      <c r="E17" s="1">
        <f>E5+E9+E13</f>
        <v>9891</v>
      </c>
      <c r="F17" s="1">
        <f>C17+D17+E17</f>
        <v>99351</v>
      </c>
      <c r="G17" s="5">
        <f>B17-F17</f>
        <v>212067</v>
      </c>
    </row>
    <row r="18" spans="1:7" x14ac:dyDescent="0.2">
      <c r="A18" s="3" t="s">
        <v>0</v>
      </c>
      <c r="B18" s="1">
        <v>27076</v>
      </c>
      <c r="C18" s="1">
        <v>4940</v>
      </c>
      <c r="D18" s="1">
        <v>5000</v>
      </c>
      <c r="E18" s="1">
        <v>1099</v>
      </c>
      <c r="F18" s="1">
        <f t="shared" si="0"/>
        <v>11039</v>
      </c>
      <c r="G18" s="5">
        <f t="shared" si="1"/>
        <v>16037</v>
      </c>
    </row>
    <row r="19" spans="1:7" x14ac:dyDescent="0.2">
      <c r="A19" s="3" t="s">
        <v>1</v>
      </c>
      <c r="B19" s="1">
        <v>27249</v>
      </c>
      <c r="C19" s="1">
        <v>4940</v>
      </c>
      <c r="D19" s="1">
        <v>5000</v>
      </c>
      <c r="E19" s="1">
        <v>1099</v>
      </c>
      <c r="F19" s="1">
        <f t="shared" si="0"/>
        <v>11039</v>
      </c>
      <c r="G19" s="5">
        <f t="shared" si="1"/>
        <v>16210</v>
      </c>
    </row>
    <row r="20" spans="1:7" x14ac:dyDescent="0.2">
      <c r="A20" s="3" t="s">
        <v>2</v>
      </c>
      <c r="B20" s="1">
        <v>27422</v>
      </c>
      <c r="C20" s="1">
        <v>4940</v>
      </c>
      <c r="D20" s="1">
        <v>5000</v>
      </c>
      <c r="E20" s="1">
        <v>1099</v>
      </c>
      <c r="F20" s="1">
        <f t="shared" si="0"/>
        <v>11039</v>
      </c>
      <c r="G20" s="5">
        <f t="shared" si="1"/>
        <v>16383</v>
      </c>
    </row>
    <row r="21" spans="1:7" x14ac:dyDescent="0.2">
      <c r="A21" s="4" t="s">
        <v>20</v>
      </c>
      <c r="B21" s="1">
        <f>SUM(B18:B20)</f>
        <v>81747</v>
      </c>
      <c r="C21" s="1">
        <f>SUM(C18:C20)</f>
        <v>14820</v>
      </c>
      <c r="D21" s="1">
        <f>SUM(D18:D20)</f>
        <v>15000</v>
      </c>
      <c r="E21" s="1">
        <f>SUM(E18:E20)</f>
        <v>3297</v>
      </c>
      <c r="F21" s="1">
        <f t="shared" si="0"/>
        <v>33117</v>
      </c>
      <c r="G21" s="5">
        <f t="shared" si="1"/>
        <v>48630</v>
      </c>
    </row>
    <row r="22" spans="1:7" x14ac:dyDescent="0.2">
      <c r="A22" s="3" t="s">
        <v>3</v>
      </c>
      <c r="B22" s="1">
        <v>27595</v>
      </c>
      <c r="C22" s="1">
        <v>5000</v>
      </c>
      <c r="D22" s="1">
        <v>5000</v>
      </c>
      <c r="E22" s="1">
        <v>1099</v>
      </c>
      <c r="F22" s="1">
        <f t="shared" si="0"/>
        <v>11099</v>
      </c>
      <c r="G22" s="5">
        <f t="shared" si="1"/>
        <v>16496</v>
      </c>
    </row>
    <row r="23" spans="1:7" x14ac:dyDescent="0.2">
      <c r="A23" s="3" t="s">
        <v>4</v>
      </c>
      <c r="B23" s="1">
        <v>27768</v>
      </c>
      <c r="C23" s="1">
        <v>5000</v>
      </c>
      <c r="D23" s="1">
        <v>5000</v>
      </c>
      <c r="E23" s="1">
        <v>1099</v>
      </c>
      <c r="F23" s="1">
        <f t="shared" si="0"/>
        <v>11099</v>
      </c>
      <c r="G23" s="5">
        <f t="shared" si="1"/>
        <v>16669</v>
      </c>
    </row>
    <row r="24" spans="1:7" x14ac:dyDescent="0.2">
      <c r="A24" s="3" t="s">
        <v>5</v>
      </c>
      <c r="B24" s="1">
        <v>27941</v>
      </c>
      <c r="C24" s="1">
        <v>5000</v>
      </c>
      <c r="D24" s="1">
        <v>5000</v>
      </c>
      <c r="E24" s="1">
        <v>1099</v>
      </c>
      <c r="F24" s="1">
        <f t="shared" si="0"/>
        <v>11099</v>
      </c>
      <c r="G24" s="5">
        <f t="shared" si="1"/>
        <v>16842</v>
      </c>
    </row>
    <row r="25" spans="1:7" x14ac:dyDescent="0.2">
      <c r="A25" s="4" t="s">
        <v>20</v>
      </c>
      <c r="B25" s="1">
        <f>SUM(B22:B24)</f>
        <v>83304</v>
      </c>
      <c r="C25" s="1">
        <f>SUM(C22:C24)</f>
        <v>15000</v>
      </c>
      <c r="D25" s="1">
        <f>SUM(D22:D24)</f>
        <v>15000</v>
      </c>
      <c r="E25" s="1">
        <f>SUM(E22:E24)</f>
        <v>3297</v>
      </c>
      <c r="F25" s="1">
        <f t="shared" si="0"/>
        <v>33297</v>
      </c>
      <c r="G25" s="5">
        <f t="shared" si="1"/>
        <v>50007</v>
      </c>
    </row>
    <row r="26" spans="1:7" x14ac:dyDescent="0.2">
      <c r="A26" s="3" t="s">
        <v>6</v>
      </c>
      <c r="B26" s="1">
        <v>28114</v>
      </c>
      <c r="C26" s="1">
        <v>5000</v>
      </c>
      <c r="D26" s="1">
        <v>5000</v>
      </c>
      <c r="E26" s="1">
        <v>1099</v>
      </c>
      <c r="F26" s="1">
        <f t="shared" si="0"/>
        <v>11099</v>
      </c>
      <c r="G26" s="5">
        <f t="shared" si="1"/>
        <v>17015</v>
      </c>
    </row>
    <row r="27" spans="1:7" x14ac:dyDescent="0.2">
      <c r="A27" s="3" t="s">
        <v>7</v>
      </c>
      <c r="B27" s="1">
        <v>28287</v>
      </c>
      <c r="C27" s="1">
        <v>5000</v>
      </c>
      <c r="D27" s="1">
        <v>5000</v>
      </c>
      <c r="E27" s="1">
        <v>1099</v>
      </c>
      <c r="F27" s="1">
        <f t="shared" si="0"/>
        <v>11099</v>
      </c>
      <c r="G27" s="5">
        <f t="shared" si="1"/>
        <v>17188</v>
      </c>
    </row>
    <row r="28" spans="1:7" x14ac:dyDescent="0.2">
      <c r="A28" s="3" t="s">
        <v>8</v>
      </c>
      <c r="B28" s="1">
        <v>28460</v>
      </c>
      <c r="C28" s="1">
        <v>5000</v>
      </c>
      <c r="D28" s="1">
        <v>5000</v>
      </c>
      <c r="E28" s="1">
        <v>1099</v>
      </c>
      <c r="F28" s="1">
        <f t="shared" si="0"/>
        <v>11099</v>
      </c>
      <c r="G28" s="5">
        <f t="shared" si="1"/>
        <v>17361</v>
      </c>
    </row>
    <row r="29" spans="1:7" x14ac:dyDescent="0.2">
      <c r="A29" s="4" t="s">
        <v>21</v>
      </c>
      <c r="B29" s="1">
        <f>SUM(B26:B28)</f>
        <v>84861</v>
      </c>
      <c r="C29" s="1">
        <f>SUM(C26:C28)</f>
        <v>15000</v>
      </c>
      <c r="D29" s="1">
        <f>SUM(D26:D28)</f>
        <v>15000</v>
      </c>
      <c r="E29" s="1">
        <f>SUM(E26:E28)</f>
        <v>3297</v>
      </c>
      <c r="F29" s="1">
        <f t="shared" si="0"/>
        <v>33297</v>
      </c>
      <c r="G29" s="5">
        <f t="shared" si="1"/>
        <v>51564</v>
      </c>
    </row>
    <row r="30" spans="1:7" x14ac:dyDescent="0.2">
      <c r="A30" s="3" t="s">
        <v>9</v>
      </c>
      <c r="B30" s="1">
        <v>28633</v>
      </c>
      <c r="C30" s="1">
        <v>5000</v>
      </c>
      <c r="D30" s="1">
        <v>5000</v>
      </c>
      <c r="E30" s="1">
        <v>1099</v>
      </c>
      <c r="F30" s="1">
        <f t="shared" si="0"/>
        <v>11099</v>
      </c>
      <c r="G30" s="5">
        <f t="shared" si="1"/>
        <v>17534</v>
      </c>
    </row>
    <row r="31" spans="1:7" x14ac:dyDescent="0.2">
      <c r="A31" s="3" t="s">
        <v>10</v>
      </c>
      <c r="B31" s="1">
        <v>28806</v>
      </c>
      <c r="C31" s="1">
        <v>5000</v>
      </c>
      <c r="D31" s="1">
        <v>5000</v>
      </c>
      <c r="E31" s="1">
        <v>1099</v>
      </c>
      <c r="F31" s="1">
        <f t="shared" si="0"/>
        <v>11099</v>
      </c>
      <c r="G31" s="5">
        <f t="shared" si="1"/>
        <v>17707</v>
      </c>
    </row>
    <row r="32" spans="1:7" x14ac:dyDescent="0.2">
      <c r="A32" s="3" t="s">
        <v>11</v>
      </c>
      <c r="B32" s="1">
        <v>28979</v>
      </c>
      <c r="C32" s="1">
        <v>5000</v>
      </c>
      <c r="D32" s="1">
        <v>5000</v>
      </c>
      <c r="E32" s="1">
        <v>1099</v>
      </c>
      <c r="F32" s="1">
        <f t="shared" si="0"/>
        <v>11099</v>
      </c>
      <c r="G32" s="5">
        <f t="shared" si="1"/>
        <v>17880</v>
      </c>
    </row>
    <row r="33" spans="1:7" x14ac:dyDescent="0.2">
      <c r="A33" s="4" t="s">
        <v>18</v>
      </c>
      <c r="B33" s="1">
        <f>B21+B25+B29+B30+B31+B32</f>
        <v>336330</v>
      </c>
      <c r="C33" s="1">
        <f>C21+C25+C29+C30+C31+C32</f>
        <v>59820</v>
      </c>
      <c r="D33" s="1">
        <f>D21+D25+D29+D30+D31+D32</f>
        <v>60000</v>
      </c>
      <c r="E33" s="1">
        <f>E21+E25+E29+E30+E31+E32</f>
        <v>13188</v>
      </c>
      <c r="F33" s="1">
        <f t="shared" si="0"/>
        <v>133008</v>
      </c>
      <c r="G33" s="5">
        <f t="shared" si="1"/>
        <v>203322</v>
      </c>
    </row>
    <row r="34" spans="1:7" x14ac:dyDescent="0.2">
      <c r="A34" s="3" t="s">
        <v>0</v>
      </c>
      <c r="B34" s="1">
        <v>29152</v>
      </c>
      <c r="C34" s="1">
        <v>5000</v>
      </c>
      <c r="D34" s="1">
        <v>5000</v>
      </c>
      <c r="E34" s="1">
        <v>1099</v>
      </c>
      <c r="F34" s="1">
        <f t="shared" si="0"/>
        <v>11099</v>
      </c>
      <c r="G34" s="5">
        <f t="shared" si="1"/>
        <v>18053</v>
      </c>
    </row>
    <row r="35" spans="1:7" x14ac:dyDescent="0.2">
      <c r="A35" s="3" t="s">
        <v>1</v>
      </c>
      <c r="B35" s="1">
        <v>29325</v>
      </c>
      <c r="C35" s="1">
        <v>5000</v>
      </c>
      <c r="D35" s="1">
        <v>5000</v>
      </c>
      <c r="E35" s="1">
        <v>1099</v>
      </c>
      <c r="F35" s="1">
        <f t="shared" si="0"/>
        <v>11099</v>
      </c>
      <c r="G35" s="5">
        <f t="shared" si="1"/>
        <v>18226</v>
      </c>
    </row>
    <row r="36" spans="1:7" x14ac:dyDescent="0.2">
      <c r="A36" s="3" t="s">
        <v>2</v>
      </c>
      <c r="B36" s="1">
        <v>29498</v>
      </c>
      <c r="C36" s="1">
        <v>5000</v>
      </c>
      <c r="D36" s="1">
        <v>5000</v>
      </c>
      <c r="E36" s="1">
        <v>1099</v>
      </c>
      <c r="F36" s="1">
        <f t="shared" si="0"/>
        <v>11099</v>
      </c>
      <c r="G36" s="5">
        <f t="shared" si="1"/>
        <v>18399</v>
      </c>
    </row>
    <row r="37" spans="1:7" x14ac:dyDescent="0.2">
      <c r="A37" s="3" t="s">
        <v>20</v>
      </c>
      <c r="B37" s="1">
        <f>SUM(B34:B36)</f>
        <v>87975</v>
      </c>
      <c r="C37" s="1">
        <f>SUM(C34:C36)</f>
        <v>15000</v>
      </c>
      <c r="D37" s="1">
        <f>SUM(D34:D36)</f>
        <v>15000</v>
      </c>
      <c r="E37" s="1">
        <f>SUM(E34:E36)</f>
        <v>3297</v>
      </c>
      <c r="F37" s="1">
        <f t="shared" si="0"/>
        <v>33297</v>
      </c>
      <c r="G37" s="5">
        <f t="shared" si="1"/>
        <v>54678</v>
      </c>
    </row>
    <row r="38" spans="1:7" x14ac:dyDescent="0.2">
      <c r="A38" s="3" t="s">
        <v>3</v>
      </c>
      <c r="B38" s="1">
        <v>29671</v>
      </c>
      <c r="C38" s="1">
        <v>5000</v>
      </c>
      <c r="D38" s="1">
        <v>5000</v>
      </c>
      <c r="E38" s="1">
        <v>1200</v>
      </c>
      <c r="F38" s="1">
        <f t="shared" si="0"/>
        <v>11200</v>
      </c>
      <c r="G38" s="5">
        <f t="shared" si="1"/>
        <v>18471</v>
      </c>
    </row>
    <row r="39" spans="1:7" x14ac:dyDescent="0.2">
      <c r="A39" s="3" t="s">
        <v>4</v>
      </c>
      <c r="B39" s="1">
        <v>29844</v>
      </c>
      <c r="C39" s="1">
        <v>5000</v>
      </c>
      <c r="D39" s="1">
        <v>4950</v>
      </c>
      <c r="E39" s="1">
        <v>1301</v>
      </c>
      <c r="F39" s="1">
        <f t="shared" si="0"/>
        <v>11251</v>
      </c>
      <c r="G39" s="5">
        <f t="shared" si="1"/>
        <v>18593</v>
      </c>
    </row>
    <row r="40" spans="1:7" x14ac:dyDescent="0.2">
      <c r="A40" s="3" t="s">
        <v>5</v>
      </c>
      <c r="B40" s="1">
        <v>30017</v>
      </c>
      <c r="C40" s="1">
        <v>5050</v>
      </c>
      <c r="D40" s="1">
        <v>4900</v>
      </c>
      <c r="E40" s="1">
        <v>1402</v>
      </c>
      <c r="F40" s="1">
        <f t="shared" si="0"/>
        <v>11352</v>
      </c>
      <c r="G40" s="5">
        <f t="shared" si="1"/>
        <v>18665</v>
      </c>
    </row>
    <row r="41" spans="1:7" x14ac:dyDescent="0.2">
      <c r="A41" s="3" t="s">
        <v>22</v>
      </c>
      <c r="B41" s="1">
        <f>SUM(B38:B40)</f>
        <v>89532</v>
      </c>
      <c r="C41" s="1">
        <f>SUM(C38:C40)</f>
        <v>15050</v>
      </c>
      <c r="D41" s="1">
        <f>SUM(D38:D40)</f>
        <v>14850</v>
      </c>
      <c r="E41" s="1">
        <f>SUM(E38:E40)</f>
        <v>3903</v>
      </c>
      <c r="F41" s="1">
        <f t="shared" si="0"/>
        <v>33803</v>
      </c>
      <c r="G41" s="5">
        <f t="shared" si="1"/>
        <v>55729</v>
      </c>
    </row>
    <row r="42" spans="1:7" x14ac:dyDescent="0.2">
      <c r="A42" s="3" t="s">
        <v>6</v>
      </c>
      <c r="B42" s="1">
        <v>30190</v>
      </c>
      <c r="C42" s="1">
        <v>5100</v>
      </c>
      <c r="D42" s="1">
        <v>4850</v>
      </c>
      <c r="E42" s="1">
        <v>1402</v>
      </c>
      <c r="F42" s="1">
        <f t="shared" si="0"/>
        <v>11352</v>
      </c>
      <c r="G42" s="5">
        <f t="shared" si="1"/>
        <v>18838</v>
      </c>
    </row>
    <row r="43" spans="1:7" x14ac:dyDescent="0.2">
      <c r="A43" s="3" t="s">
        <v>7</v>
      </c>
      <c r="B43" s="1">
        <v>30363</v>
      </c>
      <c r="C43" s="1">
        <v>5150</v>
      </c>
      <c r="D43" s="1">
        <v>4800</v>
      </c>
      <c r="E43" s="1">
        <v>1402</v>
      </c>
      <c r="F43" s="1">
        <f t="shared" si="0"/>
        <v>11352</v>
      </c>
      <c r="G43" s="5">
        <f t="shared" si="1"/>
        <v>19011</v>
      </c>
    </row>
    <row r="44" spans="1:7" x14ac:dyDescent="0.2">
      <c r="A44" s="3" t="s">
        <v>8</v>
      </c>
      <c r="B44" s="1">
        <v>30536</v>
      </c>
      <c r="C44" s="1">
        <v>5200</v>
      </c>
      <c r="D44" s="1">
        <v>4750</v>
      </c>
      <c r="E44" s="1">
        <v>1402</v>
      </c>
      <c r="F44" s="1">
        <f t="shared" si="0"/>
        <v>11352</v>
      </c>
      <c r="G44" s="5">
        <f t="shared" si="1"/>
        <v>19184</v>
      </c>
    </row>
    <row r="45" spans="1:7" x14ac:dyDescent="0.2">
      <c r="A45" s="3" t="s">
        <v>20</v>
      </c>
      <c r="B45" s="1">
        <f>SUM(B42:B44)</f>
        <v>91089</v>
      </c>
      <c r="C45" s="1">
        <f>SUM(C42:C44)</f>
        <v>15450</v>
      </c>
      <c r="D45" s="1">
        <f>SUM(D42:D44)</f>
        <v>14400</v>
      </c>
      <c r="E45" s="1">
        <f>SUM(E42:E44)</f>
        <v>4206</v>
      </c>
      <c r="F45" s="1">
        <f t="shared" si="0"/>
        <v>34056</v>
      </c>
      <c r="G45" s="5">
        <f t="shared" si="1"/>
        <v>57033</v>
      </c>
    </row>
    <row r="46" spans="1:7" x14ac:dyDescent="0.2">
      <c r="A46" s="3" t="s">
        <v>9</v>
      </c>
      <c r="B46" s="1">
        <v>30709</v>
      </c>
      <c r="C46" s="1">
        <v>5250</v>
      </c>
      <c r="D46" s="1">
        <v>4700</v>
      </c>
      <c r="E46" s="1">
        <v>1402</v>
      </c>
      <c r="F46" s="1">
        <f t="shared" si="0"/>
        <v>11352</v>
      </c>
      <c r="G46" s="5">
        <f t="shared" si="1"/>
        <v>19357</v>
      </c>
    </row>
    <row r="47" spans="1:7" x14ac:dyDescent="0.2">
      <c r="A47" s="3" t="s">
        <v>10</v>
      </c>
      <c r="B47" s="1">
        <v>30882</v>
      </c>
      <c r="C47" s="1">
        <v>5300</v>
      </c>
      <c r="D47" s="1">
        <v>4650</v>
      </c>
      <c r="E47" s="1">
        <v>1402</v>
      </c>
      <c r="F47" s="1">
        <f t="shared" si="0"/>
        <v>11352</v>
      </c>
      <c r="G47" s="5">
        <f t="shared" si="1"/>
        <v>19530</v>
      </c>
    </row>
    <row r="48" spans="1:7" x14ac:dyDescent="0.2">
      <c r="A48" s="3" t="s">
        <v>11</v>
      </c>
      <c r="B48" s="1">
        <v>31055</v>
      </c>
      <c r="C48" s="1">
        <v>5350</v>
      </c>
      <c r="D48" s="1">
        <v>4600</v>
      </c>
      <c r="E48" s="1">
        <v>1402</v>
      </c>
      <c r="F48" s="1">
        <f t="shared" si="0"/>
        <v>11352</v>
      </c>
      <c r="G48" s="5">
        <f t="shared" si="1"/>
        <v>19703</v>
      </c>
    </row>
    <row r="49" spans="1:7" x14ac:dyDescent="0.2">
      <c r="A49" s="4" t="s">
        <v>18</v>
      </c>
      <c r="B49" s="1">
        <f>B41+B37+B45+B46+B47+B48</f>
        <v>361242</v>
      </c>
      <c r="C49" s="1">
        <f>C41+C37+C45+C46+C47+C48</f>
        <v>61400</v>
      </c>
      <c r="D49" s="1">
        <f>D41+D37+D45+D46+D47+D48</f>
        <v>58200</v>
      </c>
      <c r="E49" s="1">
        <f>E41+E37+E45+E46+E47+E48</f>
        <v>15612</v>
      </c>
      <c r="F49" s="1">
        <f t="shared" si="0"/>
        <v>135212</v>
      </c>
      <c r="G49" s="5">
        <f t="shared" si="1"/>
        <v>226030</v>
      </c>
    </row>
    <row r="50" spans="1:7" x14ac:dyDescent="0.2">
      <c r="A50" s="3" t="s">
        <v>0</v>
      </c>
      <c r="B50" s="1">
        <v>31029</v>
      </c>
      <c r="C50" s="1">
        <v>5400</v>
      </c>
      <c r="D50" s="1">
        <v>4550</v>
      </c>
      <c r="E50" s="1">
        <v>1402</v>
      </c>
      <c r="F50" s="1">
        <f t="shared" si="0"/>
        <v>11352</v>
      </c>
      <c r="G50" s="5">
        <f t="shared" si="1"/>
        <v>19677</v>
      </c>
    </row>
    <row r="51" spans="1:7" x14ac:dyDescent="0.2">
      <c r="A51" s="3" t="s">
        <v>1</v>
      </c>
      <c r="B51" s="1">
        <v>31003</v>
      </c>
      <c r="C51" s="1">
        <v>5450</v>
      </c>
      <c r="D51" s="1">
        <v>4500</v>
      </c>
      <c r="E51" s="1">
        <v>1402</v>
      </c>
      <c r="F51" s="1">
        <f t="shared" si="0"/>
        <v>11352</v>
      </c>
      <c r="G51" s="5">
        <f t="shared" si="1"/>
        <v>19651</v>
      </c>
    </row>
    <row r="52" spans="1:7" x14ac:dyDescent="0.2">
      <c r="A52" s="3" t="s">
        <v>2</v>
      </c>
      <c r="B52" s="1">
        <v>30977</v>
      </c>
      <c r="C52" s="1">
        <v>5500</v>
      </c>
      <c r="D52" s="1">
        <v>4500</v>
      </c>
      <c r="E52" s="1">
        <v>1402</v>
      </c>
      <c r="F52" s="1">
        <f t="shared" si="0"/>
        <v>11402</v>
      </c>
      <c r="G52" s="5">
        <f>B52-F52</f>
        <v>19575</v>
      </c>
    </row>
    <row r="53" spans="1:7" x14ac:dyDescent="0.2">
      <c r="A53" s="4" t="s">
        <v>22</v>
      </c>
      <c r="B53" s="1">
        <f>SUM(B50:B52)</f>
        <v>93009</v>
      </c>
      <c r="C53" s="1">
        <f>SUM(C50:C52)</f>
        <v>16350</v>
      </c>
      <c r="D53" s="1">
        <f>SUM(D50:D52)</f>
        <v>13550</v>
      </c>
      <c r="E53" s="1">
        <f>SUM(E50:E52)</f>
        <v>4206</v>
      </c>
      <c r="F53" s="1">
        <f t="shared" si="0"/>
        <v>34106</v>
      </c>
      <c r="G53" s="5">
        <f>B53-F53</f>
        <v>58903</v>
      </c>
    </row>
    <row r="54" spans="1:7" x14ac:dyDescent="0.2">
      <c r="A54" s="3" t="s">
        <v>3</v>
      </c>
      <c r="B54" s="1">
        <v>30951</v>
      </c>
      <c r="C54" s="1">
        <v>5550</v>
      </c>
      <c r="D54" s="1">
        <v>4500</v>
      </c>
      <c r="E54" s="1">
        <v>1402</v>
      </c>
      <c r="F54" s="1">
        <f t="shared" si="0"/>
        <v>11452</v>
      </c>
      <c r="G54" s="5">
        <f t="shared" si="1"/>
        <v>19499</v>
      </c>
    </row>
    <row r="55" spans="1:7" x14ac:dyDescent="0.2">
      <c r="A55" s="3" t="s">
        <v>4</v>
      </c>
      <c r="B55" s="1">
        <v>30925</v>
      </c>
      <c r="C55" s="1">
        <v>5600</v>
      </c>
      <c r="D55" s="1">
        <v>4500</v>
      </c>
      <c r="E55" s="1">
        <v>1402</v>
      </c>
      <c r="F55" s="1">
        <f t="shared" si="0"/>
        <v>11502</v>
      </c>
      <c r="G55" s="5">
        <f t="shared" si="1"/>
        <v>19423</v>
      </c>
    </row>
    <row r="56" spans="1:7" x14ac:dyDescent="0.2">
      <c r="A56" s="3" t="s">
        <v>5</v>
      </c>
      <c r="B56" s="1">
        <v>30899</v>
      </c>
      <c r="C56" s="1">
        <v>5650</v>
      </c>
      <c r="D56" s="1">
        <v>4500</v>
      </c>
      <c r="E56" s="1">
        <v>1402</v>
      </c>
      <c r="F56" s="1">
        <f t="shared" si="0"/>
        <v>11552</v>
      </c>
      <c r="G56" s="5">
        <f t="shared" si="1"/>
        <v>19347</v>
      </c>
    </row>
    <row r="57" spans="1:7" x14ac:dyDescent="0.2">
      <c r="A57" s="4" t="s">
        <v>22</v>
      </c>
      <c r="B57" s="1">
        <f>SUM(B54:B56)</f>
        <v>92775</v>
      </c>
      <c r="C57" s="1">
        <f>SUM(C54:C56)</f>
        <v>16800</v>
      </c>
      <c r="D57" s="1">
        <f>SUM(D54:D56)</f>
        <v>13500</v>
      </c>
      <c r="E57" s="1">
        <f>SUM(E54:E56)</f>
        <v>4206</v>
      </c>
      <c r="F57" s="1">
        <f t="shared" si="0"/>
        <v>34506</v>
      </c>
      <c r="G57" s="5">
        <f t="shared" si="1"/>
        <v>58269</v>
      </c>
    </row>
    <row r="58" spans="1:7" x14ac:dyDescent="0.2">
      <c r="A58" s="3" t="s">
        <v>6</v>
      </c>
      <c r="B58" s="1">
        <v>30873</v>
      </c>
      <c r="C58" s="1">
        <v>5700</v>
      </c>
      <c r="D58" s="1">
        <v>4500</v>
      </c>
      <c r="E58" s="1">
        <v>1402</v>
      </c>
      <c r="F58" s="1">
        <f t="shared" si="0"/>
        <v>11602</v>
      </c>
      <c r="G58" s="5">
        <f t="shared" si="1"/>
        <v>19271</v>
      </c>
    </row>
    <row r="59" spans="1:7" x14ac:dyDescent="0.2">
      <c r="A59" s="3" t="s">
        <v>7</v>
      </c>
      <c r="B59" s="1">
        <v>30847</v>
      </c>
      <c r="C59" s="1">
        <v>5750</v>
      </c>
      <c r="D59" s="1">
        <v>4500</v>
      </c>
      <c r="E59" s="1">
        <v>1402</v>
      </c>
      <c r="F59" s="1">
        <f t="shared" si="0"/>
        <v>11652</v>
      </c>
      <c r="G59" s="5">
        <f t="shared" si="1"/>
        <v>19195</v>
      </c>
    </row>
    <row r="60" spans="1:7" x14ac:dyDescent="0.2">
      <c r="A60" s="3" t="s">
        <v>8</v>
      </c>
      <c r="B60" s="1">
        <v>30821</v>
      </c>
      <c r="C60" s="1">
        <v>5800</v>
      </c>
      <c r="D60" s="1">
        <v>4500</v>
      </c>
      <c r="E60" s="1">
        <v>1402</v>
      </c>
      <c r="F60" s="1">
        <f t="shared" si="0"/>
        <v>11702</v>
      </c>
      <c r="G60" s="5">
        <f t="shared" si="1"/>
        <v>19119</v>
      </c>
    </row>
    <row r="61" spans="1:7" x14ac:dyDescent="0.2">
      <c r="A61" s="4" t="s">
        <v>22</v>
      </c>
      <c r="B61" s="1">
        <f>SUM(B58:B60)</f>
        <v>92541</v>
      </c>
      <c r="C61" s="1">
        <f>SUM(C58:C60)</f>
        <v>17250</v>
      </c>
      <c r="D61" s="1">
        <f>SUM(D58:D60)</f>
        <v>13500</v>
      </c>
      <c r="E61" s="1">
        <f>SUM(E58:E60)</f>
        <v>4206</v>
      </c>
      <c r="F61" s="1">
        <f t="shared" si="0"/>
        <v>34956</v>
      </c>
      <c r="G61" s="5">
        <f t="shared" si="1"/>
        <v>57585</v>
      </c>
    </row>
    <row r="62" spans="1:7" x14ac:dyDescent="0.2">
      <c r="A62" s="3" t="s">
        <v>9</v>
      </c>
      <c r="B62" s="1">
        <v>30795</v>
      </c>
      <c r="C62" s="1">
        <v>5850</v>
      </c>
      <c r="D62" s="1">
        <v>4500</v>
      </c>
      <c r="E62" s="1">
        <v>1402</v>
      </c>
      <c r="F62" s="1">
        <f t="shared" si="0"/>
        <v>11752</v>
      </c>
      <c r="G62" s="5">
        <f t="shared" si="1"/>
        <v>19043</v>
      </c>
    </row>
    <row r="63" spans="1:7" x14ac:dyDescent="0.2">
      <c r="A63" s="3" t="s">
        <v>10</v>
      </c>
      <c r="B63" s="1">
        <v>30769</v>
      </c>
      <c r="C63" s="1">
        <v>5900</v>
      </c>
      <c r="D63" s="1">
        <v>4500</v>
      </c>
      <c r="E63" s="1">
        <v>1402</v>
      </c>
      <c r="F63" s="1">
        <f t="shared" si="0"/>
        <v>11802</v>
      </c>
      <c r="G63" s="5">
        <f t="shared" si="1"/>
        <v>18967</v>
      </c>
    </row>
    <row r="64" spans="1:7" x14ac:dyDescent="0.2">
      <c r="A64" s="3" t="s">
        <v>11</v>
      </c>
      <c r="B64" s="1">
        <v>30743</v>
      </c>
      <c r="C64" s="1">
        <v>5950</v>
      </c>
      <c r="D64" s="1">
        <v>4500</v>
      </c>
      <c r="E64" s="1">
        <v>1402</v>
      </c>
      <c r="F64" s="1">
        <f t="shared" si="0"/>
        <v>11852</v>
      </c>
      <c r="G64" s="5">
        <f t="shared" si="1"/>
        <v>18891</v>
      </c>
    </row>
    <row r="65" spans="1:7" x14ac:dyDescent="0.2">
      <c r="A65" s="4" t="s">
        <v>18</v>
      </c>
      <c r="B65" s="1">
        <f>B53+B57+B61+B62+B63+B64</f>
        <v>370632</v>
      </c>
      <c r="C65" s="1">
        <f>C53+C57+C61+C62+C63+C64</f>
        <v>68100</v>
      </c>
      <c r="D65" s="1">
        <f>D53+D57+D61+D62+D63+D64</f>
        <v>54050</v>
      </c>
      <c r="E65" s="1">
        <f>E53+E57+E61+E62+E63+E64</f>
        <v>16824</v>
      </c>
      <c r="F65" s="1">
        <f t="shared" si="0"/>
        <v>138974</v>
      </c>
      <c r="G65" s="5">
        <f t="shared" si="1"/>
        <v>231658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magoorg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 2007 Advanced</dc:title>
  <dc:creator>Kelvin MacDonald</dc:creator>
  <cp:lastModifiedBy>Rachel Murray</cp:lastModifiedBy>
  <dcterms:created xsi:type="dcterms:W3CDTF">2005-11-08T20:08:20Z</dcterms:created>
  <dcterms:modified xsi:type="dcterms:W3CDTF">2015-10-24T23:37:37Z</dcterms:modified>
</cp:coreProperties>
</file>